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2 ступень" sheetId="1" r:id="rId1"/>
    <sheet name="3 ступень" sheetId="2" r:id="rId2"/>
    <sheet name="4 ступень" sheetId="3" r:id="rId3"/>
    <sheet name="Командный" sheetId="4" r:id="rId4"/>
  </sheets>
  <definedNames/>
  <calcPr fullCalcOnLoad="1"/>
</workbook>
</file>

<file path=xl/sharedStrings.xml><?xml version="1.0" encoding="utf-8"?>
<sst xmlns="http://schemas.openxmlformats.org/spreadsheetml/2006/main" count="352" uniqueCount="128">
  <si>
    <t>Ст. номер</t>
  </si>
  <si>
    <t>ФИО</t>
  </si>
  <si>
    <t>место учебы</t>
  </si>
  <si>
    <t>Результаты</t>
  </si>
  <si>
    <t>Очки</t>
  </si>
  <si>
    <t>Итого:</t>
  </si>
  <si>
    <t>Место</t>
  </si>
  <si>
    <t>Прыжок</t>
  </si>
  <si>
    <t>Метание</t>
  </si>
  <si>
    <t>Гибкость</t>
  </si>
  <si>
    <t>Отжимание</t>
  </si>
  <si>
    <t>60м</t>
  </si>
  <si>
    <t>1000м</t>
  </si>
  <si>
    <t>Плавание</t>
  </si>
  <si>
    <t>Усс Надежда Алексеевна</t>
  </si>
  <si>
    <t>МБОУ СОШ №6</t>
  </si>
  <si>
    <t>Матяш Дарья Ивановна</t>
  </si>
  <si>
    <t>МБОУ СОШ №14</t>
  </si>
  <si>
    <t>Карпова Ева Александровна</t>
  </si>
  <si>
    <t>МБОУ СОШ №10</t>
  </si>
  <si>
    <t>Королёва Диана Константиновна</t>
  </si>
  <si>
    <t>н.с</t>
  </si>
  <si>
    <t>Дробышевская Мария Сергеевна</t>
  </si>
  <si>
    <t>МБОУ СОШ №3</t>
  </si>
  <si>
    <t>Морозова Полина Александровна</t>
  </si>
  <si>
    <t>МБОУ СОШ №7</t>
  </si>
  <si>
    <t>Чернецкая Маргарита Владимировна</t>
  </si>
  <si>
    <t>Дунаева Мария Павловна</t>
  </si>
  <si>
    <t>Циюс Яна Дмитриевна</t>
  </si>
  <si>
    <t>Яркова Дарина Сергеевна</t>
  </si>
  <si>
    <t>н.с.</t>
  </si>
  <si>
    <t>Захаров Егор Александрович</t>
  </si>
  <si>
    <t>Кузнецов Тихон Валерьевич</t>
  </si>
  <si>
    <t>Шляхтов Даниил Иванович</t>
  </si>
  <si>
    <t>Житко Владислав Русланович</t>
  </si>
  <si>
    <t>Тахманов Алексей Салаватович</t>
  </si>
  <si>
    <t>Шумилов Глеб Сергеевич</t>
  </si>
  <si>
    <t>Артемьев Никита Русланович</t>
  </si>
  <si>
    <t>заступ</t>
  </si>
  <si>
    <t>Лобанов Матвей Иванович</t>
  </si>
  <si>
    <t>Пол</t>
  </si>
  <si>
    <t>Женский</t>
  </si>
  <si>
    <t>Мужской</t>
  </si>
  <si>
    <t>1500м</t>
  </si>
  <si>
    <t>Грищук Алена Игоревна</t>
  </si>
  <si>
    <t>Сверчкова Александра Александровна</t>
  </si>
  <si>
    <t>Явникова Анастасия Ильинична</t>
  </si>
  <si>
    <t>МБОУ СОШ №5</t>
  </si>
  <si>
    <t>Щербина София Васильевна</t>
  </si>
  <si>
    <t>Цветкова Дарья Алексеевна</t>
  </si>
  <si>
    <t>Войтишина Эвелина Андреевна</t>
  </si>
  <si>
    <t>Чуфырева Мирослава</t>
  </si>
  <si>
    <t>Сторожева Ангелина Евгеньевна</t>
  </si>
  <si>
    <t>Плотникова Алина Александровна</t>
  </si>
  <si>
    <t>Довиденко Анна Константиновна</t>
  </si>
  <si>
    <t>МБОУ СОШ №15</t>
  </si>
  <si>
    <t>Филиппова Дарья Дмитриевна</t>
  </si>
  <si>
    <t>МБОУ СОШ №4</t>
  </si>
  <si>
    <t>Аганина Анжелика Львовна</t>
  </si>
  <si>
    <t>Голубева Элина Владиславовна</t>
  </si>
  <si>
    <t>Торощина Диана Валентиновна</t>
  </si>
  <si>
    <t>Тихановская Виктория Алексеевна</t>
  </si>
  <si>
    <t>Золотов Иван Александрович</t>
  </si>
  <si>
    <t>Ильин Виталий Вячеславович</t>
  </si>
  <si>
    <t>Навдаев Матвей Владимирович</t>
  </si>
  <si>
    <t>Штоков Петр Алексеевич</t>
  </si>
  <si>
    <t>Куцев Данил Алексеевич</t>
  </si>
  <si>
    <t>Кузьмин Александр Владимирович</t>
  </si>
  <si>
    <t>Усс Илья Алексеевич</t>
  </si>
  <si>
    <t>Савин Никита Сергеевич</t>
  </si>
  <si>
    <t>Раевский Семён Антонович</t>
  </si>
  <si>
    <t>Штоков Иван Алексеевич</t>
  </si>
  <si>
    <t>Луговкин Вячеслав Леонидович</t>
  </si>
  <si>
    <t>Цупиков Евгений Артёмович</t>
  </si>
  <si>
    <t>Кузьмичёв Егор Андреевич</t>
  </si>
  <si>
    <t>Лапиков Мирон Сергеевич</t>
  </si>
  <si>
    <t>2000м</t>
  </si>
  <si>
    <t>Приймак Полина Вячеславовна</t>
  </si>
  <si>
    <t>Даровских Дарья Леонидовна</t>
  </si>
  <si>
    <t>Мыльникова Ульяна Юрьевна</t>
  </si>
  <si>
    <t>Барышева Милена Леонидовна</t>
  </si>
  <si>
    <t>Мыльникова Полина Юрьевна</t>
  </si>
  <si>
    <t>Тимохович Анна Витальевна</t>
  </si>
  <si>
    <t>Филатова Дарья Валерьевна</t>
  </si>
  <si>
    <t>Павлюченкова Карина романовна</t>
  </si>
  <si>
    <t>Киролова Виктория Руслановна</t>
  </si>
  <si>
    <t>Прокошкина Ирина Алексеевна</t>
  </si>
  <si>
    <t>Рысаева Лолита Маликована</t>
  </si>
  <si>
    <t>Савинич Светлана Сергеевна</t>
  </si>
  <si>
    <t xml:space="preserve">н.с </t>
  </si>
  <si>
    <t>Пелипенко Анна Викторовна</t>
  </si>
  <si>
    <t>Денисенко Андрей Иванович</t>
  </si>
  <si>
    <t>Илющенко Владислав Андреевич</t>
  </si>
  <si>
    <t>Назаров Антон Романович</t>
  </si>
  <si>
    <t>Русаков Федор Сергеевич</t>
  </si>
  <si>
    <t>Чепелинский Семен Дмитриевич</t>
  </si>
  <si>
    <t>Александровский Антон Александрович</t>
  </si>
  <si>
    <t>Барулин Владислав Анатольевич</t>
  </si>
  <si>
    <t>Кравченко Вячеслав Леонидович</t>
  </si>
  <si>
    <t>Обухов Марк Александрович</t>
  </si>
  <si>
    <t>Демидов Вадим Александрович</t>
  </si>
  <si>
    <t>Родькин Валерий Сергеевич</t>
  </si>
  <si>
    <t>Едемский Егор Олегович</t>
  </si>
  <si>
    <t>Красулин Евгений Дмитриевич</t>
  </si>
  <si>
    <t xml:space="preserve">Симончук Андрей Сергеевич
</t>
  </si>
  <si>
    <t>Всего:</t>
  </si>
  <si>
    <t>Место:</t>
  </si>
  <si>
    <r>
      <rPr>
        <b/>
        <sz val="14"/>
        <color indexed="8"/>
        <rFont val="Times New Roman"/>
        <family val="1"/>
      </rPr>
      <t xml:space="preserve">ИТОГОВЫЙ ПРОТОКОЛ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Декады Всероссийского физкультурно-спортивного комплекса  «Готов к Труду и Обороне» среди обучающихся образовательных организаций                                                                                     Мурманской области в городе Апатиты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0"/>
        <color indexed="8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>общекомандный зачет</t>
    </r>
    <r>
      <rPr>
        <b/>
        <sz val="2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</si>
  <si>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г.Апатиты </t>
  </si>
  <si>
    <t>№ п/п</t>
  </si>
  <si>
    <t>ШКОЛА</t>
  </si>
  <si>
    <t>Ступень</t>
  </si>
  <si>
    <t>Сумма мест по ступеням</t>
  </si>
  <si>
    <t>Общеко-мандное место</t>
  </si>
  <si>
    <t>III</t>
  </si>
  <si>
    <t>IV</t>
  </si>
  <si>
    <t>МБОУ СОШ № 10</t>
  </si>
  <si>
    <t>МБОУ СОШ № 6</t>
  </si>
  <si>
    <t>МБОУ СОШ № 7</t>
  </si>
  <si>
    <t>МБОУ СОШ № 5</t>
  </si>
  <si>
    <t>МБОУ СОШ № 15</t>
  </si>
  <si>
    <t>МБОУ СОШ № 4</t>
  </si>
  <si>
    <t>МБОУ СОШ № 14</t>
  </si>
  <si>
    <t>МБОУ СОШ № 3</t>
  </si>
  <si>
    <t xml:space="preserve">Главный секретарь                                                          ___________________     ___________________________________________________________ 
        (подпись)      (Ф.И.О.)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                                                                  ____________________    ___________________________________________________________
        (подпись)      (Ф.И.О.)
</t>
  </si>
  <si>
    <t>сумма очков всех уч-ов</t>
  </si>
  <si>
    <t>II</t>
  </si>
  <si>
    <t xml:space="preserve">13-18 октября 2017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</si>
</sst>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Times New Roman"/>
      <family val="1"/>
    </font>
    <font>
      <sz val="14"/>
      <name val="Arial Black"/>
      <family val="2"/>
    </font>
    <font>
      <sz val="14"/>
      <color indexed="1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Calibri"/>
      <family val="2"/>
    </font>
    <font>
      <sz val="14"/>
      <color rgb="FFFF000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10" xfId="52" applyFill="1" applyBorder="1" applyAlignment="1">
      <alignment horizontal="center"/>
      <protection/>
    </xf>
    <xf numFmtId="0" fontId="2" fillId="0" borderId="11" xfId="52" applyFill="1" applyBorder="1" applyAlignment="1">
      <alignment horizontal="center"/>
      <protection/>
    </xf>
    <xf numFmtId="0" fontId="2" fillId="0" borderId="12" xfId="52" applyFill="1" applyBorder="1" applyAlignment="1">
      <alignment horizontal="center"/>
      <protection/>
    </xf>
    <xf numFmtId="0" fontId="2" fillId="0" borderId="13" xfId="52" applyFill="1" applyBorder="1" applyAlignment="1">
      <alignment horizontal="center"/>
      <protection/>
    </xf>
    <xf numFmtId="2" fontId="2" fillId="0" borderId="13" xfId="52" applyNumberFormat="1" applyBorder="1" applyAlignment="1">
      <alignment horizontal="center"/>
      <protection/>
    </xf>
    <xf numFmtId="2" fontId="2" fillId="0" borderId="11" xfId="52" applyNumberFormat="1" applyBorder="1" applyAlignment="1">
      <alignment horizontal="center"/>
      <protection/>
    </xf>
    <xf numFmtId="0" fontId="2" fillId="0" borderId="14" xfId="52" applyFill="1" applyBorder="1" applyAlignment="1">
      <alignment horizontal="center"/>
      <protection/>
    </xf>
    <xf numFmtId="2" fontId="2" fillId="0" borderId="15" xfId="52" applyNumberFormat="1" applyBorder="1" applyAlignment="1">
      <alignment horizontal="center"/>
      <protection/>
    </xf>
    <xf numFmtId="2" fontId="2" fillId="0" borderId="16" xfId="52" applyNumberFormat="1" applyBorder="1" applyAlignment="1">
      <alignment horizontal="center"/>
      <protection/>
    </xf>
    <xf numFmtId="0" fontId="2" fillId="0" borderId="17" xfId="52" applyFill="1" applyBorder="1" applyAlignment="1">
      <alignment horizontal="center"/>
      <protection/>
    </xf>
    <xf numFmtId="0" fontId="2" fillId="33" borderId="17" xfId="52" applyFill="1" applyBorder="1" applyAlignment="1">
      <alignment horizontal="center"/>
      <protection/>
    </xf>
    <xf numFmtId="0" fontId="2" fillId="0" borderId="18" xfId="52" applyFill="1" applyBorder="1" applyAlignment="1">
      <alignment horizontal="center"/>
      <protection/>
    </xf>
    <xf numFmtId="0" fontId="2" fillId="0" borderId="15" xfId="52" applyFill="1" applyBorder="1" applyAlignment="1">
      <alignment horizontal="center"/>
      <protection/>
    </xf>
    <xf numFmtId="0" fontId="2" fillId="0" borderId="16" xfId="52" applyFill="1" applyBorder="1" applyAlignment="1">
      <alignment horizontal="center"/>
      <protection/>
    </xf>
    <xf numFmtId="0" fontId="2" fillId="33" borderId="14" xfId="52" applyFill="1" applyBorder="1" applyAlignment="1">
      <alignment horizontal="center"/>
      <protection/>
    </xf>
    <xf numFmtId="0" fontId="2" fillId="33" borderId="13" xfId="52" applyFill="1" applyBorder="1" applyAlignment="1">
      <alignment horizontal="center"/>
      <protection/>
    </xf>
    <xf numFmtId="0" fontId="2" fillId="33" borderId="12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3" borderId="11" xfId="52" applyFill="1" applyBorder="1" applyAlignment="1">
      <alignment horizontal="center"/>
      <protection/>
    </xf>
    <xf numFmtId="0" fontId="2" fillId="0" borderId="19" xfId="52" applyBorder="1" applyAlignment="1">
      <alignment horizontal="center" vertical="center"/>
      <protection/>
    </xf>
    <xf numFmtId="0" fontId="2" fillId="0" borderId="20" xfId="52" applyBorder="1" applyAlignment="1">
      <alignment horizontal="center" vertical="center"/>
      <protection/>
    </xf>
    <xf numFmtId="0" fontId="2" fillId="0" borderId="21" xfId="52" applyBorder="1" applyAlignment="1">
      <alignment horizontal="center" vertical="center"/>
      <protection/>
    </xf>
    <xf numFmtId="0" fontId="2" fillId="0" borderId="22" xfId="52" applyBorder="1" applyAlignment="1">
      <alignment horizontal="center" vertical="center"/>
      <protection/>
    </xf>
    <xf numFmtId="0" fontId="2" fillId="33" borderId="23" xfId="52" applyFill="1" applyBorder="1" applyAlignment="1">
      <alignment horizontal="center" vertical="center"/>
      <protection/>
    </xf>
    <xf numFmtId="0" fontId="2" fillId="33" borderId="24" xfId="52" applyFill="1" applyBorder="1" applyAlignment="1">
      <alignment horizontal="center" vertical="center"/>
      <protection/>
    </xf>
    <xf numFmtId="0" fontId="2" fillId="33" borderId="25" xfId="52" applyFill="1" applyBorder="1" applyAlignment="1">
      <alignment horizontal="center" vertical="center"/>
      <protection/>
    </xf>
    <xf numFmtId="0" fontId="2" fillId="0" borderId="23" xfId="52" applyBorder="1" applyAlignment="1">
      <alignment horizontal="center" vertical="center"/>
      <protection/>
    </xf>
    <xf numFmtId="0" fontId="2" fillId="0" borderId="24" xfId="52" applyBorder="1" applyAlignment="1">
      <alignment horizontal="center" vertical="center"/>
      <protection/>
    </xf>
    <xf numFmtId="0" fontId="2" fillId="0" borderId="26" xfId="52" applyBorder="1" applyAlignment="1">
      <alignment horizontal="center" vertical="center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2" fontId="2" fillId="0" borderId="17" xfId="52" applyNumberFormat="1" applyBorder="1" applyAlignment="1">
      <alignment horizontal="center"/>
      <protection/>
    </xf>
    <xf numFmtId="2" fontId="2" fillId="0" borderId="18" xfId="52" applyNumberFormat="1" applyBorder="1" applyAlignment="1">
      <alignment horizontal="center"/>
      <protection/>
    </xf>
    <xf numFmtId="1" fontId="2" fillId="0" borderId="29" xfId="52" applyNumberFormat="1" applyBorder="1" applyAlignment="1">
      <alignment horizontal="center" vertical="center"/>
      <protection/>
    </xf>
    <xf numFmtId="1" fontId="2" fillId="0" borderId="18" xfId="52" applyNumberFormat="1" applyBorder="1" applyAlignment="1">
      <alignment horizontal="center"/>
      <protection/>
    </xf>
    <xf numFmtId="1" fontId="2" fillId="0" borderId="15" xfId="52" applyNumberFormat="1" applyBorder="1" applyAlignment="1">
      <alignment horizontal="center"/>
      <protection/>
    </xf>
    <xf numFmtId="1" fontId="2" fillId="0" borderId="16" xfId="52" applyNumberFormat="1" applyBorder="1" applyAlignment="1">
      <alignment horizontal="center"/>
      <protection/>
    </xf>
    <xf numFmtId="49" fontId="2" fillId="0" borderId="19" xfId="52" applyNumberFormat="1" applyBorder="1" applyAlignment="1">
      <alignment horizontal="center" vertical="center"/>
      <protection/>
    </xf>
    <xf numFmtId="1" fontId="2" fillId="0" borderId="30" xfId="52" applyNumberFormat="1" applyBorder="1" applyAlignment="1">
      <alignment horizontal="center" vertical="center"/>
      <protection/>
    </xf>
    <xf numFmtId="1" fontId="2" fillId="0" borderId="14" xfId="52" applyNumberFormat="1" applyBorder="1" applyAlignment="1">
      <alignment horizontal="center"/>
      <protection/>
    </xf>
    <xf numFmtId="1" fontId="2" fillId="0" borderId="12" xfId="52" applyNumberFormat="1" applyBorder="1" applyAlignment="1">
      <alignment horizontal="center"/>
      <protection/>
    </xf>
    <xf numFmtId="1" fontId="2" fillId="0" borderId="10" xfId="52" applyNumberFormat="1" applyBorder="1" applyAlignment="1">
      <alignment horizontal="center"/>
      <protection/>
    </xf>
    <xf numFmtId="0" fontId="2" fillId="0" borderId="17" xfId="52" applyNumberFormat="1" applyBorder="1" applyAlignment="1">
      <alignment horizontal="center"/>
      <protection/>
    </xf>
    <xf numFmtId="0" fontId="2" fillId="0" borderId="13" xfId="52" applyNumberFormat="1" applyBorder="1" applyAlignment="1">
      <alignment horizontal="center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2" fillId="0" borderId="11" xfId="52" applyNumberFormat="1" applyBorder="1" applyAlignment="1">
      <alignment horizontal="center"/>
      <protection/>
    </xf>
    <xf numFmtId="0" fontId="2" fillId="33" borderId="18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/>
      <protection/>
    </xf>
    <xf numFmtId="0" fontId="2" fillId="33" borderId="16" xfId="52" applyFill="1" applyBorder="1" applyAlignment="1">
      <alignment horizontal="center"/>
      <protection/>
    </xf>
    <xf numFmtId="0" fontId="2" fillId="0" borderId="27" xfId="52" applyBorder="1" applyAlignment="1">
      <alignment horizontal="center" vertical="center"/>
      <protection/>
    </xf>
    <xf numFmtId="0" fontId="2" fillId="0" borderId="28" xfId="52" applyBorder="1" applyAlignment="1">
      <alignment horizontal="center" vertical="center"/>
      <protection/>
    </xf>
    <xf numFmtId="1" fontId="53" fillId="0" borderId="32" xfId="52" applyNumberFormat="1" applyFont="1" applyBorder="1" applyAlignment="1">
      <alignment horizontal="center" vertical="center"/>
      <protection/>
    </xf>
    <xf numFmtId="1" fontId="53" fillId="0" borderId="33" xfId="52" applyNumberFormat="1" applyFont="1" applyBorder="1" applyAlignment="1">
      <alignment horizontal="center" vertical="center"/>
      <protection/>
    </xf>
    <xf numFmtId="1" fontId="53" fillId="0" borderId="34" xfId="52" applyNumberFormat="1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0" fontId="2" fillId="0" borderId="31" xfId="52" applyBorder="1" applyAlignment="1">
      <alignment horizontal="center" vertical="center"/>
      <protection/>
    </xf>
    <xf numFmtId="1" fontId="53" fillId="0" borderId="27" xfId="52" applyNumberFormat="1" applyFont="1" applyBorder="1" applyAlignment="1">
      <alignment horizontal="center" vertical="center"/>
      <protection/>
    </xf>
    <xf numFmtId="1" fontId="53" fillId="0" borderId="28" xfId="52" applyNumberFormat="1" applyFont="1" applyBorder="1" applyAlignment="1">
      <alignment horizontal="center" vertical="center"/>
      <protection/>
    </xf>
    <xf numFmtId="0" fontId="54" fillId="0" borderId="27" xfId="52" applyFont="1" applyBorder="1" applyAlignment="1">
      <alignment horizontal="left" vertical="center"/>
      <protection/>
    </xf>
    <xf numFmtId="0" fontId="55" fillId="0" borderId="28" xfId="52" applyFont="1" applyBorder="1" applyAlignment="1">
      <alignment horizontal="left" vertical="center"/>
      <protection/>
    </xf>
    <xf numFmtId="0" fontId="5" fillId="34" borderId="28" xfId="52" applyFont="1" applyFill="1" applyBorder="1" applyAlignment="1">
      <alignment horizontal="center" vertical="center" wrapText="1"/>
      <protection/>
    </xf>
    <xf numFmtId="1" fontId="53" fillId="0" borderId="31" xfId="52" applyNumberFormat="1" applyFont="1" applyBorder="1" applyAlignment="1">
      <alignment horizontal="center" vertical="center"/>
      <protection/>
    </xf>
    <xf numFmtId="0" fontId="3" fillId="0" borderId="28" xfId="52" applyFont="1" applyBorder="1" applyAlignment="1">
      <alignment vertical="center"/>
      <protection/>
    </xf>
    <xf numFmtId="0" fontId="3" fillId="0" borderId="31" xfId="52" applyFont="1" applyBorder="1" applyAlignment="1">
      <alignment vertical="center"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54" fillId="0" borderId="28" xfId="52" applyFont="1" applyBorder="1" applyAlignment="1">
      <alignment horizontal="left" vertical="center"/>
      <protection/>
    </xf>
    <xf numFmtId="0" fontId="55" fillId="0" borderId="28" xfId="52" applyFont="1" applyBorder="1" applyAlignment="1">
      <alignment horizontal="left" vertical="center"/>
      <protection/>
    </xf>
    <xf numFmtId="0" fontId="55" fillId="0" borderId="27" xfId="52" applyFont="1" applyBorder="1" applyAlignment="1">
      <alignment horizontal="left" vertical="center"/>
      <protection/>
    </xf>
    <xf numFmtId="0" fontId="55" fillId="0" borderId="13" xfId="52" applyFont="1" applyBorder="1" applyAlignment="1">
      <alignment horizontal="left" vertical="center"/>
      <protection/>
    </xf>
    <xf numFmtId="49" fontId="2" fillId="0" borderId="13" xfId="52" applyNumberFormat="1" applyBorder="1" applyAlignment="1">
      <alignment horizontal="center"/>
      <protection/>
    </xf>
    <xf numFmtId="0" fontId="55" fillId="0" borderId="31" xfId="52" applyFont="1" applyBorder="1" applyAlignment="1">
      <alignment horizontal="left" vertical="center"/>
      <protection/>
    </xf>
    <xf numFmtId="0" fontId="55" fillId="34" borderId="28" xfId="52" applyFont="1" applyFill="1" applyBorder="1" applyAlignment="1">
      <alignment horizontal="left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2" fillId="0" borderId="42" xfId="52" applyBorder="1" applyAlignment="1">
      <alignment horizontal="center" vertical="center"/>
      <protection/>
    </xf>
    <xf numFmtId="0" fontId="2" fillId="0" borderId="43" xfId="52" applyBorder="1" applyAlignment="1">
      <alignment horizontal="center" vertical="center"/>
      <protection/>
    </xf>
    <xf numFmtId="0" fontId="2" fillId="0" borderId="44" xfId="52" applyFill="1" applyBorder="1" applyAlignment="1">
      <alignment horizontal="center" vertical="center"/>
      <protection/>
    </xf>
    <xf numFmtId="0" fontId="2" fillId="0" borderId="42" xfId="52" applyFill="1" applyBorder="1" applyAlignment="1">
      <alignment horizontal="center" vertical="center"/>
      <protection/>
    </xf>
    <xf numFmtId="0" fontId="2" fillId="0" borderId="43" xfId="52" applyFill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3" fillId="0" borderId="48" xfId="52" applyFont="1" applyBorder="1" applyAlignment="1">
      <alignment horizontal="center" vertical="center"/>
      <protection/>
    </xf>
    <xf numFmtId="1" fontId="53" fillId="0" borderId="49" xfId="52" applyNumberFormat="1" applyFont="1" applyBorder="1" applyAlignment="1">
      <alignment horizontal="center" vertical="center"/>
      <protection/>
    </xf>
    <xf numFmtId="0" fontId="55" fillId="0" borderId="48" xfId="52" applyFont="1" applyBorder="1" applyAlignment="1">
      <alignment horizontal="left" vertical="center"/>
      <protection/>
    </xf>
    <xf numFmtId="0" fontId="5" fillId="0" borderId="48" xfId="52" applyFont="1" applyBorder="1" applyAlignment="1">
      <alignment horizontal="center" vertical="center" wrapText="1"/>
      <protection/>
    </xf>
    <xf numFmtId="1" fontId="2" fillId="0" borderId="50" xfId="52" applyNumberFormat="1" applyBorder="1" applyAlignment="1">
      <alignment horizontal="center"/>
      <protection/>
    </xf>
    <xf numFmtId="2" fontId="2" fillId="0" borderId="51" xfId="52" applyNumberFormat="1" applyBorder="1" applyAlignment="1">
      <alignment horizontal="center"/>
      <protection/>
    </xf>
    <xf numFmtId="0" fontId="2" fillId="0" borderId="51" xfId="52" applyNumberFormat="1" applyBorder="1" applyAlignment="1">
      <alignment horizontal="center"/>
      <protection/>
    </xf>
    <xf numFmtId="1" fontId="2" fillId="0" borderId="52" xfId="52" applyNumberFormat="1" applyBorder="1" applyAlignment="1">
      <alignment horizontal="center"/>
      <protection/>
    </xf>
    <xf numFmtId="2" fontId="2" fillId="0" borderId="52" xfId="52" applyNumberFormat="1" applyBorder="1" applyAlignment="1">
      <alignment horizontal="center"/>
      <protection/>
    </xf>
    <xf numFmtId="0" fontId="2" fillId="0" borderId="50" xfId="52" applyFill="1" applyBorder="1" applyAlignment="1">
      <alignment horizontal="center"/>
      <protection/>
    </xf>
    <xf numFmtId="0" fontId="2" fillId="0" borderId="51" xfId="52" applyFill="1" applyBorder="1" applyAlignment="1">
      <alignment horizontal="center"/>
      <protection/>
    </xf>
    <xf numFmtId="0" fontId="2" fillId="0" borderId="52" xfId="52" applyFill="1" applyBorder="1" applyAlignment="1">
      <alignment horizontal="center"/>
      <protection/>
    </xf>
    <xf numFmtId="0" fontId="2" fillId="33" borderId="50" xfId="52" applyFill="1" applyBorder="1" applyAlignment="1">
      <alignment horizontal="center"/>
      <protection/>
    </xf>
    <xf numFmtId="0" fontId="2" fillId="33" borderId="51" xfId="52" applyFill="1" applyBorder="1" applyAlignment="1">
      <alignment horizontal="center"/>
      <protection/>
    </xf>
    <xf numFmtId="0" fontId="2" fillId="33" borderId="52" xfId="52" applyFill="1" applyBorder="1" applyAlignment="1">
      <alignment horizontal="center"/>
      <protection/>
    </xf>
    <xf numFmtId="0" fontId="2" fillId="0" borderId="48" xfId="52" applyBorder="1" applyAlignment="1">
      <alignment horizontal="center" vertical="center"/>
      <protection/>
    </xf>
    <xf numFmtId="1" fontId="2" fillId="0" borderId="11" xfId="52" applyNumberFormat="1" applyBorder="1" applyAlignment="1">
      <alignment horizontal="center"/>
      <protection/>
    </xf>
    <xf numFmtId="0" fontId="55" fillId="0" borderId="17" xfId="52" applyFont="1" applyBorder="1" applyAlignment="1">
      <alignment horizontal="left" vertical="center"/>
      <protection/>
    </xf>
    <xf numFmtId="0" fontId="55" fillId="34" borderId="48" xfId="52" applyFont="1" applyFill="1" applyBorder="1" applyAlignment="1">
      <alignment horizontal="left" vertical="center"/>
      <protection/>
    </xf>
    <xf numFmtId="0" fontId="54" fillId="0" borderId="31" xfId="52" applyFont="1" applyBorder="1" applyAlignment="1">
      <alignment horizontal="left" vertical="center"/>
      <protection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1" fontId="53" fillId="0" borderId="48" xfId="52" applyNumberFormat="1" applyFont="1" applyBorder="1" applyAlignment="1">
      <alignment horizontal="center" vertical="center"/>
      <protection/>
    </xf>
    <xf numFmtId="1" fontId="53" fillId="0" borderId="53" xfId="52" applyNumberFormat="1" applyFont="1" applyBorder="1" applyAlignment="1">
      <alignment horizontal="center" vertical="center"/>
      <protection/>
    </xf>
    <xf numFmtId="0" fontId="55" fillId="0" borderId="54" xfId="52" applyFont="1" applyBorder="1" applyAlignment="1">
      <alignment horizontal="left" vertical="center"/>
      <protection/>
    </xf>
    <xf numFmtId="0" fontId="5" fillId="0" borderId="54" xfId="52" applyFont="1" applyBorder="1" applyAlignment="1">
      <alignment horizontal="center" vertical="center" wrapText="1"/>
      <protection/>
    </xf>
    <xf numFmtId="2" fontId="2" fillId="0" borderId="55" xfId="52" applyNumberFormat="1" applyBorder="1" applyAlignment="1">
      <alignment horizontal="center"/>
      <protection/>
    </xf>
    <xf numFmtId="2" fontId="2" fillId="0" borderId="56" xfId="52" applyNumberFormat="1" applyBorder="1" applyAlignment="1">
      <alignment horizontal="center"/>
      <protection/>
    </xf>
    <xf numFmtId="0" fontId="2" fillId="0" borderId="57" xfId="52" applyFill="1" applyBorder="1" applyAlignment="1">
      <alignment horizontal="center"/>
      <protection/>
    </xf>
    <xf numFmtId="0" fontId="2" fillId="0" borderId="55" xfId="52" applyFill="1" applyBorder="1" applyAlignment="1">
      <alignment horizontal="center"/>
      <protection/>
    </xf>
    <xf numFmtId="0" fontId="2" fillId="0" borderId="56" xfId="52" applyFill="1" applyBorder="1" applyAlignment="1">
      <alignment horizontal="center"/>
      <protection/>
    </xf>
    <xf numFmtId="0" fontId="2" fillId="33" borderId="57" xfId="52" applyFill="1" applyBorder="1" applyAlignment="1">
      <alignment horizontal="center"/>
      <protection/>
    </xf>
    <xf numFmtId="0" fontId="2" fillId="33" borderId="55" xfId="52" applyFill="1" applyBorder="1" applyAlignment="1">
      <alignment horizontal="center"/>
      <protection/>
    </xf>
    <xf numFmtId="0" fontId="2" fillId="33" borderId="56" xfId="52" applyFill="1" applyBorder="1" applyAlignment="1">
      <alignment horizontal="center"/>
      <protection/>
    </xf>
    <xf numFmtId="0" fontId="2" fillId="0" borderId="54" xfId="52" applyBorder="1" applyAlignment="1">
      <alignment horizontal="center" vertical="center"/>
      <protection/>
    </xf>
    <xf numFmtId="0" fontId="3" fillId="0" borderId="54" xfId="52" applyFont="1" applyBorder="1" applyAlignment="1">
      <alignment vertical="center"/>
      <protection/>
    </xf>
    <xf numFmtId="1" fontId="2" fillId="0" borderId="57" xfId="52" applyNumberFormat="1" applyBorder="1" applyAlignment="1">
      <alignment horizontal="center"/>
      <protection/>
    </xf>
    <xf numFmtId="2" fontId="2" fillId="0" borderId="12" xfId="52" applyNumberFormat="1" applyBorder="1" applyAlignment="1">
      <alignment horizontal="center"/>
      <protection/>
    </xf>
    <xf numFmtId="0" fontId="2" fillId="0" borderId="55" xfId="52" applyNumberFormat="1" applyBorder="1" applyAlignment="1">
      <alignment horizontal="center"/>
      <protection/>
    </xf>
    <xf numFmtId="1" fontId="2" fillId="0" borderId="56" xfId="52" applyNumberFormat="1" applyBorder="1" applyAlignment="1">
      <alignment horizontal="center"/>
      <protection/>
    </xf>
    <xf numFmtId="0" fontId="54" fillId="0" borderId="17" xfId="52" applyFont="1" applyBorder="1" applyAlignment="1">
      <alignment horizontal="left" vertical="center"/>
      <protection/>
    </xf>
    <xf numFmtId="0" fontId="2" fillId="0" borderId="16" xfId="52" applyNumberFormat="1" applyBorder="1" applyAlignment="1">
      <alignment horizontal="center"/>
      <protection/>
    </xf>
    <xf numFmtId="0" fontId="3" fillId="0" borderId="58" xfId="52" applyFont="1" applyBorder="1" applyAlignment="1">
      <alignment horizontal="center" vertical="center"/>
      <protection/>
    </xf>
    <xf numFmtId="1" fontId="53" fillId="0" borderId="58" xfId="52" applyNumberFormat="1" applyFont="1" applyBorder="1" applyAlignment="1">
      <alignment horizontal="center" vertical="center"/>
      <protection/>
    </xf>
    <xf numFmtId="0" fontId="55" fillId="0" borderId="58" xfId="52" applyFont="1" applyBorder="1" applyAlignment="1">
      <alignment horizontal="left" vertical="center"/>
      <protection/>
    </xf>
    <xf numFmtId="0" fontId="5" fillId="0" borderId="58" xfId="52" applyFont="1" applyBorder="1" applyAlignment="1">
      <alignment horizontal="center" vertical="center" wrapText="1"/>
      <protection/>
    </xf>
    <xf numFmtId="1" fontId="2" fillId="0" borderId="21" xfId="52" applyNumberFormat="1" applyBorder="1" applyAlignment="1">
      <alignment horizontal="center"/>
      <protection/>
    </xf>
    <xf numFmtId="2" fontId="2" fillId="0" borderId="20" xfId="52" applyNumberFormat="1" applyBorder="1" applyAlignment="1">
      <alignment horizontal="center"/>
      <protection/>
    </xf>
    <xf numFmtId="0" fontId="2" fillId="0" borderId="20" xfId="52" applyNumberFormat="1" applyBorder="1" applyAlignment="1">
      <alignment horizontal="center"/>
      <protection/>
    </xf>
    <xf numFmtId="1" fontId="2" fillId="0" borderId="22" xfId="52" applyNumberFormat="1" applyBorder="1" applyAlignment="1">
      <alignment horizontal="center"/>
      <protection/>
    </xf>
    <xf numFmtId="2" fontId="2" fillId="0" borderId="22" xfId="52" applyNumberFormat="1" applyBorder="1" applyAlignment="1">
      <alignment horizontal="center"/>
      <protection/>
    </xf>
    <xf numFmtId="0" fontId="2" fillId="0" borderId="21" xfId="52" applyFill="1" applyBorder="1" applyAlignment="1">
      <alignment horizontal="center"/>
      <protection/>
    </xf>
    <xf numFmtId="0" fontId="2" fillId="0" borderId="20" xfId="52" applyFill="1" applyBorder="1" applyAlignment="1">
      <alignment horizontal="center"/>
      <protection/>
    </xf>
    <xf numFmtId="0" fontId="2" fillId="0" borderId="22" xfId="52" applyFill="1" applyBorder="1" applyAlignment="1">
      <alignment horizontal="center"/>
      <protection/>
    </xf>
    <xf numFmtId="0" fontId="2" fillId="33" borderId="21" xfId="52" applyFill="1" applyBorder="1" applyAlignment="1">
      <alignment horizontal="center"/>
      <protection/>
    </xf>
    <xf numFmtId="0" fontId="2" fillId="33" borderId="20" xfId="52" applyFill="1" applyBorder="1" applyAlignment="1">
      <alignment horizontal="center"/>
      <protection/>
    </xf>
    <xf numFmtId="0" fontId="2" fillId="33" borderId="22" xfId="52" applyFill="1" applyBorder="1" applyAlignment="1">
      <alignment horizontal="center"/>
      <protection/>
    </xf>
    <xf numFmtId="0" fontId="2" fillId="0" borderId="58" xfId="52" applyBorder="1" applyAlignment="1">
      <alignment horizontal="center" vertical="center"/>
      <protection/>
    </xf>
    <xf numFmtId="0" fontId="44" fillId="0" borderId="58" xfId="0" applyFont="1" applyBorder="1" applyAlignment="1">
      <alignment horizontal="center" vertical="center"/>
    </xf>
    <xf numFmtId="0" fontId="4" fillId="0" borderId="38" xfId="52" applyFont="1" applyBorder="1" applyAlignment="1">
      <alignment horizontal="center" vertical="center"/>
      <protection/>
    </xf>
    <xf numFmtId="0" fontId="57" fillId="0" borderId="58" xfId="0" applyFont="1" applyBorder="1" applyAlignment="1">
      <alignment horizontal="center" vertical="center"/>
    </xf>
    <xf numFmtId="0" fontId="2" fillId="0" borderId="48" xfId="52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right" wrapText="1"/>
    </xf>
    <xf numFmtId="0" fontId="58" fillId="0" borderId="13" xfId="0" applyFont="1" applyBorder="1" applyAlignment="1">
      <alignment horizontal="center" vertical="center" wrapText="1"/>
    </xf>
    <xf numFmtId="0" fontId="59" fillId="0" borderId="13" xfId="52" applyFont="1" applyBorder="1" applyAlignment="1">
      <alignment horizontal="center" vertical="center" wrapText="1"/>
      <protection/>
    </xf>
    <xf numFmtId="0" fontId="60" fillId="0" borderId="13" xfId="0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8" fillId="0" borderId="0" xfId="0" applyNumberFormat="1" applyFont="1" applyAlignment="1">
      <alignment horizontal="center" wrapText="1"/>
    </xf>
    <xf numFmtId="0" fontId="34" fillId="0" borderId="13" xfId="52" applyFont="1" applyBorder="1" applyAlignment="1">
      <alignment horizontal="center" vertical="center" wrapText="1"/>
      <protection/>
    </xf>
    <xf numFmtId="0" fontId="58" fillId="0" borderId="59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70" zoomScaleNormal="70" zoomScalePageLayoutView="0" workbookViewId="0" topLeftCell="A1">
      <selection activeCell="Z23" sqref="Z23"/>
    </sheetView>
  </sheetViews>
  <sheetFormatPr defaultColWidth="9.140625" defaultRowHeight="15"/>
  <cols>
    <col min="1" max="1" width="1.28515625" style="0" customWidth="1"/>
    <col min="2" max="2" width="8.28125" style="0" customWidth="1"/>
    <col min="3" max="3" width="6.8515625" style="0" customWidth="1"/>
    <col min="4" max="4" width="31.421875" style="0" customWidth="1"/>
    <col min="5" max="5" width="16.8515625" style="0" customWidth="1"/>
    <col min="6" max="6" width="7.8515625" style="0" customWidth="1"/>
    <col min="7" max="9" width="9.140625" style="0" customWidth="1"/>
    <col min="10" max="10" width="8.140625" style="0" customWidth="1"/>
    <col min="11" max="11" width="7.7109375" style="0" customWidth="1"/>
    <col min="12" max="12" width="8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140625" style="0" customWidth="1"/>
    <col min="17" max="18" width="7.28125" style="0" customWidth="1"/>
    <col min="19" max="19" width="9.140625" style="0" customWidth="1"/>
  </cols>
  <sheetData>
    <row r="1" spans="1:22" ht="15" customHeight="1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3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17.25" customHeight="1" thickBot="1">
      <c r="A4" s="168" t="s">
        <v>108</v>
      </c>
      <c r="B4" s="168"/>
      <c r="C4" s="168"/>
      <c r="D4" s="169"/>
      <c r="E4" s="169"/>
      <c r="F4" s="169"/>
      <c r="G4" s="169"/>
      <c r="H4" s="169"/>
      <c r="I4" s="169"/>
      <c r="J4" s="169"/>
      <c r="K4" s="184" t="s">
        <v>127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2:22" ht="15.75" customHeight="1" thickBot="1">
      <c r="B5" s="77" t="s">
        <v>40</v>
      </c>
      <c r="C5" s="79" t="s">
        <v>0</v>
      </c>
      <c r="D5" s="83" t="s">
        <v>1</v>
      </c>
      <c r="E5" s="77" t="s">
        <v>2</v>
      </c>
      <c r="F5" s="87" t="s">
        <v>3</v>
      </c>
      <c r="G5" s="87"/>
      <c r="H5" s="87"/>
      <c r="I5" s="87"/>
      <c r="J5" s="87"/>
      <c r="K5" s="87"/>
      <c r="L5" s="88"/>
      <c r="M5" s="89" t="s">
        <v>4</v>
      </c>
      <c r="N5" s="90"/>
      <c r="O5" s="90"/>
      <c r="P5" s="90"/>
      <c r="Q5" s="90"/>
      <c r="R5" s="90"/>
      <c r="S5" s="91"/>
      <c r="T5" s="85" t="s">
        <v>5</v>
      </c>
      <c r="U5" s="85" t="s">
        <v>105</v>
      </c>
      <c r="V5" s="85" t="s">
        <v>6</v>
      </c>
    </row>
    <row r="6" spans="2:22" ht="15.75" thickBot="1">
      <c r="B6" s="78"/>
      <c r="C6" s="80"/>
      <c r="D6" s="84"/>
      <c r="E6" s="78"/>
      <c r="F6" s="39" t="s">
        <v>7</v>
      </c>
      <c r="G6" s="20" t="s">
        <v>8</v>
      </c>
      <c r="H6" s="38" t="s">
        <v>9</v>
      </c>
      <c r="I6" s="34" t="s">
        <v>10</v>
      </c>
      <c r="J6" s="21" t="s">
        <v>11</v>
      </c>
      <c r="K6" s="20" t="s">
        <v>12</v>
      </c>
      <c r="L6" s="20" t="s">
        <v>13</v>
      </c>
      <c r="M6" s="22" t="s">
        <v>7</v>
      </c>
      <c r="N6" s="21" t="s">
        <v>8</v>
      </c>
      <c r="O6" s="21" t="s">
        <v>9</v>
      </c>
      <c r="P6" s="23" t="s">
        <v>10</v>
      </c>
      <c r="Q6" s="24" t="s">
        <v>11</v>
      </c>
      <c r="R6" s="25" t="s">
        <v>12</v>
      </c>
      <c r="S6" s="26" t="s">
        <v>13</v>
      </c>
      <c r="T6" s="86"/>
      <c r="U6" s="86"/>
      <c r="V6" s="164"/>
    </row>
    <row r="7" spans="2:22" ht="15">
      <c r="B7" s="55" t="s">
        <v>41</v>
      </c>
      <c r="C7" s="52">
        <v>23</v>
      </c>
      <c r="D7" s="72" t="s">
        <v>14</v>
      </c>
      <c r="E7" s="30" t="s">
        <v>15</v>
      </c>
      <c r="F7" s="40">
        <v>150</v>
      </c>
      <c r="G7" s="32">
        <v>18.2</v>
      </c>
      <c r="H7" s="43">
        <v>14</v>
      </c>
      <c r="I7" s="35">
        <v>25</v>
      </c>
      <c r="J7" s="32">
        <v>10.6</v>
      </c>
      <c r="K7" s="32">
        <v>4.33</v>
      </c>
      <c r="L7" s="33">
        <v>20.42</v>
      </c>
      <c r="M7" s="7">
        <v>42</v>
      </c>
      <c r="N7" s="10">
        <v>34</v>
      </c>
      <c r="O7" s="10">
        <v>58</v>
      </c>
      <c r="P7" s="12">
        <v>61</v>
      </c>
      <c r="Q7" s="15">
        <v>52</v>
      </c>
      <c r="R7" s="11">
        <v>68</v>
      </c>
      <c r="S7" s="47">
        <v>78</v>
      </c>
      <c r="T7" s="50">
        <v>393</v>
      </c>
      <c r="U7" s="117">
        <f>SUM(T7:T10)</f>
        <v>1193</v>
      </c>
      <c r="V7" s="124">
        <v>1</v>
      </c>
    </row>
    <row r="8" spans="2:22" ht="15">
      <c r="B8" s="56" t="s">
        <v>41</v>
      </c>
      <c r="C8" s="53">
        <v>24</v>
      </c>
      <c r="D8" s="71" t="s">
        <v>20</v>
      </c>
      <c r="E8" s="31" t="s">
        <v>15</v>
      </c>
      <c r="F8" s="41">
        <v>149</v>
      </c>
      <c r="G8" s="5">
        <v>16.4</v>
      </c>
      <c r="H8" s="44">
        <v>7</v>
      </c>
      <c r="I8" s="36">
        <v>22</v>
      </c>
      <c r="J8" s="5">
        <v>10.15</v>
      </c>
      <c r="K8" s="5">
        <v>4.32</v>
      </c>
      <c r="L8" s="8" t="s">
        <v>21</v>
      </c>
      <c r="M8" s="3">
        <v>42</v>
      </c>
      <c r="N8" s="4">
        <v>30</v>
      </c>
      <c r="O8" s="4">
        <v>37</v>
      </c>
      <c r="P8" s="13">
        <v>58</v>
      </c>
      <c r="Q8" s="17">
        <v>64</v>
      </c>
      <c r="R8" s="16">
        <v>69</v>
      </c>
      <c r="S8" s="48">
        <v>0</v>
      </c>
      <c r="T8" s="51">
        <v>300</v>
      </c>
      <c r="U8" s="118"/>
      <c r="V8" s="125"/>
    </row>
    <row r="9" spans="2:22" ht="15">
      <c r="B9" s="56" t="s">
        <v>42</v>
      </c>
      <c r="C9" s="53">
        <v>19</v>
      </c>
      <c r="D9" s="71" t="s">
        <v>35</v>
      </c>
      <c r="E9" s="31" t="s">
        <v>15</v>
      </c>
      <c r="F9" s="41">
        <v>166</v>
      </c>
      <c r="G9" s="5">
        <v>12.1</v>
      </c>
      <c r="H9" s="44">
        <v>1</v>
      </c>
      <c r="I9" s="36">
        <v>6</v>
      </c>
      <c r="J9" s="5">
        <v>10.88</v>
      </c>
      <c r="K9" s="5">
        <v>4.59</v>
      </c>
      <c r="L9" s="8">
        <v>16.7</v>
      </c>
      <c r="M9" s="3">
        <v>43</v>
      </c>
      <c r="N9" s="4">
        <v>10</v>
      </c>
      <c r="O9" s="4">
        <v>28</v>
      </c>
      <c r="P9" s="13">
        <v>42</v>
      </c>
      <c r="Q9" s="17">
        <v>33</v>
      </c>
      <c r="R9" s="16">
        <v>45</v>
      </c>
      <c r="S9" s="48">
        <v>91</v>
      </c>
      <c r="T9" s="51">
        <v>292</v>
      </c>
      <c r="U9" s="118"/>
      <c r="V9" s="125"/>
    </row>
    <row r="10" spans="2:22" ht="15.75" thickBot="1">
      <c r="B10" s="57" t="s">
        <v>42</v>
      </c>
      <c r="C10" s="54">
        <v>20</v>
      </c>
      <c r="D10" s="75" t="s">
        <v>39</v>
      </c>
      <c r="E10" s="45" t="s">
        <v>15</v>
      </c>
      <c r="F10" s="42">
        <v>161</v>
      </c>
      <c r="G10" s="6">
        <v>19</v>
      </c>
      <c r="H10" s="46">
        <v>0</v>
      </c>
      <c r="I10" s="37">
        <v>0</v>
      </c>
      <c r="J10" s="6" t="s">
        <v>38</v>
      </c>
      <c r="K10" s="6">
        <v>4.57</v>
      </c>
      <c r="L10" s="9">
        <v>21.06</v>
      </c>
      <c r="M10" s="1">
        <v>40</v>
      </c>
      <c r="N10" s="2">
        <v>24</v>
      </c>
      <c r="O10" s="2">
        <v>25</v>
      </c>
      <c r="P10" s="14">
        <v>0</v>
      </c>
      <c r="Q10" s="18">
        <v>0</v>
      </c>
      <c r="R10" s="19">
        <v>46</v>
      </c>
      <c r="S10" s="49">
        <v>73</v>
      </c>
      <c r="T10" s="58">
        <v>208</v>
      </c>
      <c r="U10" s="119"/>
      <c r="V10" s="126"/>
    </row>
    <row r="11" spans="2:22" ht="15">
      <c r="B11" s="55" t="s">
        <v>41</v>
      </c>
      <c r="C11" s="52">
        <v>41</v>
      </c>
      <c r="D11" s="72" t="s">
        <v>18</v>
      </c>
      <c r="E11" s="30" t="s">
        <v>19</v>
      </c>
      <c r="F11" s="40">
        <v>170</v>
      </c>
      <c r="G11" s="32">
        <v>12.8</v>
      </c>
      <c r="H11" s="43">
        <v>18</v>
      </c>
      <c r="I11" s="35">
        <v>8</v>
      </c>
      <c r="J11" s="32">
        <v>10.54</v>
      </c>
      <c r="K11" s="32">
        <v>5.05</v>
      </c>
      <c r="L11" s="33">
        <v>36.22</v>
      </c>
      <c r="M11" s="7">
        <v>55</v>
      </c>
      <c r="N11" s="10">
        <v>23</v>
      </c>
      <c r="O11" s="10">
        <v>70</v>
      </c>
      <c r="P11" s="12">
        <v>31</v>
      </c>
      <c r="Q11" s="15">
        <v>52</v>
      </c>
      <c r="R11" s="11">
        <v>52</v>
      </c>
      <c r="S11" s="47">
        <v>34</v>
      </c>
      <c r="T11" s="50">
        <v>317</v>
      </c>
      <c r="U11" s="117">
        <f>SUM(T11:T14)</f>
        <v>1181</v>
      </c>
      <c r="V11" s="124">
        <v>2</v>
      </c>
    </row>
    <row r="12" spans="2:22" ht="15">
      <c r="B12" s="56" t="s">
        <v>41</v>
      </c>
      <c r="C12" s="53">
        <v>42</v>
      </c>
      <c r="D12" s="71" t="s">
        <v>27</v>
      </c>
      <c r="E12" s="31" t="s">
        <v>19</v>
      </c>
      <c r="F12" s="41">
        <v>153</v>
      </c>
      <c r="G12" s="5">
        <v>15.2</v>
      </c>
      <c r="H12" s="44">
        <v>13</v>
      </c>
      <c r="I12" s="36">
        <v>0</v>
      </c>
      <c r="J12" s="5">
        <v>11.84</v>
      </c>
      <c r="K12" s="5">
        <v>5.05</v>
      </c>
      <c r="L12" s="8">
        <v>29.74</v>
      </c>
      <c r="M12" s="3">
        <v>44</v>
      </c>
      <c r="N12" s="4">
        <v>28</v>
      </c>
      <c r="O12" s="4">
        <v>55</v>
      </c>
      <c r="P12" s="13">
        <v>0</v>
      </c>
      <c r="Q12" s="17">
        <v>27</v>
      </c>
      <c r="R12" s="16">
        <v>52</v>
      </c>
      <c r="S12" s="48">
        <v>48</v>
      </c>
      <c r="T12" s="51">
        <v>254</v>
      </c>
      <c r="U12" s="118"/>
      <c r="V12" s="125"/>
    </row>
    <row r="13" spans="2:22" ht="15">
      <c r="B13" s="56" t="s">
        <v>42</v>
      </c>
      <c r="C13" s="53">
        <v>36</v>
      </c>
      <c r="D13" s="71" t="s">
        <v>32</v>
      </c>
      <c r="E13" s="31" t="s">
        <v>19</v>
      </c>
      <c r="F13" s="41">
        <v>178</v>
      </c>
      <c r="G13" s="5">
        <v>25.2</v>
      </c>
      <c r="H13" s="44">
        <v>9</v>
      </c>
      <c r="I13" s="36">
        <v>5</v>
      </c>
      <c r="J13" s="5">
        <v>10.22</v>
      </c>
      <c r="K13" s="5">
        <v>4.55</v>
      </c>
      <c r="L13" s="8">
        <v>28.88</v>
      </c>
      <c r="M13" s="3">
        <v>49</v>
      </c>
      <c r="N13" s="4">
        <v>36</v>
      </c>
      <c r="O13" s="4">
        <v>52</v>
      </c>
      <c r="P13" s="13">
        <v>37</v>
      </c>
      <c r="Q13" s="17">
        <v>44</v>
      </c>
      <c r="R13" s="16">
        <v>47</v>
      </c>
      <c r="S13" s="48">
        <v>47</v>
      </c>
      <c r="T13" s="51">
        <v>312</v>
      </c>
      <c r="U13" s="118"/>
      <c r="V13" s="125"/>
    </row>
    <row r="14" spans="2:22" ht="15.75" thickBot="1">
      <c r="B14" s="57" t="s">
        <v>42</v>
      </c>
      <c r="C14" s="54">
        <v>35</v>
      </c>
      <c r="D14" s="75" t="s">
        <v>33</v>
      </c>
      <c r="E14" s="45" t="s">
        <v>19</v>
      </c>
      <c r="F14" s="42">
        <v>160</v>
      </c>
      <c r="G14" s="6">
        <v>20.3</v>
      </c>
      <c r="H14" s="46">
        <v>6</v>
      </c>
      <c r="I14" s="37">
        <v>6</v>
      </c>
      <c r="J14" s="6">
        <v>10.47</v>
      </c>
      <c r="K14" s="6">
        <v>4.2</v>
      </c>
      <c r="L14" s="9">
        <v>30.82</v>
      </c>
      <c r="M14" s="1">
        <v>40</v>
      </c>
      <c r="N14" s="2">
        <v>26</v>
      </c>
      <c r="O14" s="2">
        <v>43</v>
      </c>
      <c r="P14" s="14">
        <v>42</v>
      </c>
      <c r="Q14" s="18">
        <v>40</v>
      </c>
      <c r="R14" s="19">
        <v>65</v>
      </c>
      <c r="S14" s="49">
        <v>42</v>
      </c>
      <c r="T14" s="58">
        <v>298</v>
      </c>
      <c r="U14" s="119"/>
      <c r="V14" s="126"/>
    </row>
    <row r="15" spans="2:22" ht="15">
      <c r="B15" s="166" t="s">
        <v>41</v>
      </c>
      <c r="C15" s="96">
        <v>53</v>
      </c>
      <c r="D15" s="97" t="s">
        <v>24</v>
      </c>
      <c r="E15" s="98" t="s">
        <v>25</v>
      </c>
      <c r="F15" s="99">
        <v>156</v>
      </c>
      <c r="G15" s="100">
        <v>17.8</v>
      </c>
      <c r="H15" s="101">
        <v>0</v>
      </c>
      <c r="I15" s="102">
        <v>3</v>
      </c>
      <c r="J15" s="100">
        <v>11.63</v>
      </c>
      <c r="K15" s="100">
        <v>4.47</v>
      </c>
      <c r="L15" s="103">
        <v>23.48</v>
      </c>
      <c r="M15" s="104">
        <v>45</v>
      </c>
      <c r="N15" s="105">
        <v>33</v>
      </c>
      <c r="O15" s="105">
        <v>16</v>
      </c>
      <c r="P15" s="106">
        <v>14</v>
      </c>
      <c r="Q15" s="107">
        <v>29</v>
      </c>
      <c r="R15" s="108">
        <v>61</v>
      </c>
      <c r="S15" s="109">
        <v>68</v>
      </c>
      <c r="T15" s="110">
        <v>266</v>
      </c>
      <c r="U15" s="117">
        <f>SUM(T15:T18)</f>
        <v>1094</v>
      </c>
      <c r="V15" s="124">
        <v>3</v>
      </c>
    </row>
    <row r="16" spans="2:22" ht="15">
      <c r="B16" s="56" t="s">
        <v>41</v>
      </c>
      <c r="C16" s="53">
        <v>54</v>
      </c>
      <c r="D16" s="71" t="s">
        <v>29</v>
      </c>
      <c r="E16" s="31" t="s">
        <v>25</v>
      </c>
      <c r="F16" s="41">
        <v>149</v>
      </c>
      <c r="G16" s="5">
        <v>22</v>
      </c>
      <c r="H16" s="44">
        <v>8</v>
      </c>
      <c r="I16" s="36">
        <v>0</v>
      </c>
      <c r="J16" s="5">
        <v>11.81</v>
      </c>
      <c r="K16" s="5">
        <v>6.06</v>
      </c>
      <c r="L16" s="8" t="s">
        <v>30</v>
      </c>
      <c r="M16" s="3">
        <v>42</v>
      </c>
      <c r="N16" s="4">
        <v>42</v>
      </c>
      <c r="O16" s="4">
        <v>40</v>
      </c>
      <c r="P16" s="13">
        <v>0</v>
      </c>
      <c r="Q16" s="17">
        <v>27</v>
      </c>
      <c r="R16" s="16">
        <v>28</v>
      </c>
      <c r="S16" s="48">
        <v>0</v>
      </c>
      <c r="T16" s="51">
        <v>179</v>
      </c>
      <c r="U16" s="118"/>
      <c r="V16" s="125"/>
    </row>
    <row r="17" spans="2:22" ht="15.75" customHeight="1">
      <c r="B17" s="56" t="s">
        <v>42</v>
      </c>
      <c r="C17" s="53">
        <v>47</v>
      </c>
      <c r="D17" s="71" t="s">
        <v>31</v>
      </c>
      <c r="E17" s="31" t="s">
        <v>25</v>
      </c>
      <c r="F17" s="41">
        <v>180</v>
      </c>
      <c r="G17" s="5">
        <v>27.8</v>
      </c>
      <c r="H17" s="44">
        <v>8</v>
      </c>
      <c r="I17" s="36">
        <v>10</v>
      </c>
      <c r="J17" s="5">
        <v>10.53</v>
      </c>
      <c r="K17" s="5">
        <v>4.02</v>
      </c>
      <c r="L17" s="8">
        <v>18.06</v>
      </c>
      <c r="M17" s="3">
        <v>50</v>
      </c>
      <c r="N17" s="4">
        <v>41</v>
      </c>
      <c r="O17" s="4">
        <v>49</v>
      </c>
      <c r="P17" s="13">
        <v>60</v>
      </c>
      <c r="Q17" s="17">
        <v>38</v>
      </c>
      <c r="R17" s="16">
        <v>74</v>
      </c>
      <c r="S17" s="48">
        <v>84</v>
      </c>
      <c r="T17" s="51">
        <v>396</v>
      </c>
      <c r="U17" s="118"/>
      <c r="V17" s="125"/>
    </row>
    <row r="18" spans="2:22" ht="15.75" customHeight="1" thickBot="1">
      <c r="B18" s="57" t="s">
        <v>42</v>
      </c>
      <c r="C18" s="54">
        <v>48</v>
      </c>
      <c r="D18" s="75" t="s">
        <v>37</v>
      </c>
      <c r="E18" s="45" t="s">
        <v>25</v>
      </c>
      <c r="F18" s="42">
        <v>176</v>
      </c>
      <c r="G18" s="6">
        <v>21.8</v>
      </c>
      <c r="H18" s="46">
        <v>8</v>
      </c>
      <c r="I18" s="37">
        <v>2</v>
      </c>
      <c r="J18" s="6" t="s">
        <v>38</v>
      </c>
      <c r="K18" s="6">
        <v>4.15</v>
      </c>
      <c r="L18" s="9">
        <v>30.88</v>
      </c>
      <c r="M18" s="1">
        <v>48</v>
      </c>
      <c r="N18" s="2">
        <v>29</v>
      </c>
      <c r="O18" s="2">
        <v>49</v>
      </c>
      <c r="P18" s="14">
        <v>18</v>
      </c>
      <c r="Q18" s="18">
        <v>0</v>
      </c>
      <c r="R18" s="19">
        <v>67</v>
      </c>
      <c r="S18" s="49">
        <v>42</v>
      </c>
      <c r="T18" s="58">
        <v>253</v>
      </c>
      <c r="U18" s="119"/>
      <c r="V18" s="126"/>
    </row>
    <row r="19" spans="2:22" ht="15.75" customHeight="1">
      <c r="B19" s="55" t="s">
        <v>41</v>
      </c>
      <c r="C19" s="52">
        <v>65</v>
      </c>
      <c r="D19" s="72" t="s">
        <v>22</v>
      </c>
      <c r="E19" s="30" t="s">
        <v>23</v>
      </c>
      <c r="F19" s="40">
        <v>158</v>
      </c>
      <c r="G19" s="32">
        <v>13.5</v>
      </c>
      <c r="H19" s="43">
        <v>12</v>
      </c>
      <c r="I19" s="35">
        <v>0</v>
      </c>
      <c r="J19" s="32">
        <v>11.74</v>
      </c>
      <c r="K19" s="32">
        <v>5.22</v>
      </c>
      <c r="L19" s="33">
        <v>19.31</v>
      </c>
      <c r="M19" s="7">
        <v>46</v>
      </c>
      <c r="N19" s="10">
        <v>25</v>
      </c>
      <c r="O19" s="10">
        <v>52</v>
      </c>
      <c r="P19" s="12">
        <v>0</v>
      </c>
      <c r="Q19" s="15">
        <v>28</v>
      </c>
      <c r="R19" s="11">
        <v>44</v>
      </c>
      <c r="S19" s="47">
        <v>83</v>
      </c>
      <c r="T19" s="50">
        <v>278</v>
      </c>
      <c r="U19" s="117">
        <f>SUM(T19:T22)</f>
        <v>1084</v>
      </c>
      <c r="V19" s="124">
        <v>4</v>
      </c>
    </row>
    <row r="20" spans="2:22" ht="15.75" customHeight="1">
      <c r="B20" s="56" t="s">
        <v>41</v>
      </c>
      <c r="C20" s="53">
        <v>66</v>
      </c>
      <c r="D20" s="71" t="s">
        <v>28</v>
      </c>
      <c r="E20" s="31" t="s">
        <v>23</v>
      </c>
      <c r="F20" s="41">
        <v>143</v>
      </c>
      <c r="G20" s="5">
        <v>10.2</v>
      </c>
      <c r="H20" s="44">
        <v>16</v>
      </c>
      <c r="I20" s="36">
        <v>0</v>
      </c>
      <c r="J20" s="5">
        <v>12.03</v>
      </c>
      <c r="K20" s="5">
        <v>5.08</v>
      </c>
      <c r="L20" s="8">
        <v>28.26</v>
      </c>
      <c r="M20" s="3">
        <v>39</v>
      </c>
      <c r="N20" s="4">
        <v>18</v>
      </c>
      <c r="O20" s="4">
        <v>64</v>
      </c>
      <c r="P20" s="13">
        <v>0</v>
      </c>
      <c r="Q20" s="17">
        <v>25</v>
      </c>
      <c r="R20" s="16">
        <v>51</v>
      </c>
      <c r="S20" s="48">
        <v>52</v>
      </c>
      <c r="T20" s="51">
        <v>249</v>
      </c>
      <c r="U20" s="118"/>
      <c r="V20" s="125"/>
    </row>
    <row r="21" spans="2:22" ht="15.75" customHeight="1">
      <c r="B21" s="56" t="s">
        <v>42</v>
      </c>
      <c r="C21" s="53">
        <v>59</v>
      </c>
      <c r="D21" s="71" t="s">
        <v>34</v>
      </c>
      <c r="E21" s="31" t="s">
        <v>23</v>
      </c>
      <c r="F21" s="41">
        <v>165</v>
      </c>
      <c r="G21" s="5">
        <v>19.3</v>
      </c>
      <c r="H21" s="44">
        <v>9</v>
      </c>
      <c r="I21" s="36">
        <v>2</v>
      </c>
      <c r="J21" s="5">
        <v>10.28</v>
      </c>
      <c r="K21" s="5">
        <v>5.08</v>
      </c>
      <c r="L21" s="8">
        <v>20.12</v>
      </c>
      <c r="M21" s="3">
        <v>42</v>
      </c>
      <c r="N21" s="4">
        <v>24</v>
      </c>
      <c r="O21" s="4">
        <v>52</v>
      </c>
      <c r="P21" s="13">
        <v>18</v>
      </c>
      <c r="Q21" s="17">
        <v>44</v>
      </c>
      <c r="R21" s="16">
        <v>41</v>
      </c>
      <c r="S21" s="48">
        <v>76</v>
      </c>
      <c r="T21" s="51">
        <v>297</v>
      </c>
      <c r="U21" s="118"/>
      <c r="V21" s="125"/>
    </row>
    <row r="22" spans="2:22" ht="15.75" customHeight="1" thickBot="1">
      <c r="B22" s="57" t="s">
        <v>42</v>
      </c>
      <c r="C22" s="54">
        <v>60</v>
      </c>
      <c r="D22" s="75" t="s">
        <v>36</v>
      </c>
      <c r="E22" s="45" t="s">
        <v>23</v>
      </c>
      <c r="F22" s="42">
        <v>167</v>
      </c>
      <c r="G22" s="6">
        <v>13.2</v>
      </c>
      <c r="H22" s="46">
        <v>15</v>
      </c>
      <c r="I22" s="37">
        <v>0</v>
      </c>
      <c r="J22" s="6">
        <v>11.75</v>
      </c>
      <c r="K22" s="6">
        <v>5.14</v>
      </c>
      <c r="L22" s="9">
        <v>21.05</v>
      </c>
      <c r="M22" s="1">
        <v>43</v>
      </c>
      <c r="N22" s="2">
        <v>12</v>
      </c>
      <c r="O22" s="2">
        <v>70</v>
      </c>
      <c r="P22" s="14">
        <v>0</v>
      </c>
      <c r="Q22" s="18">
        <v>24</v>
      </c>
      <c r="R22" s="19">
        <v>38</v>
      </c>
      <c r="S22" s="49">
        <v>73</v>
      </c>
      <c r="T22" s="58">
        <v>260</v>
      </c>
      <c r="U22" s="119"/>
      <c r="V22" s="126"/>
    </row>
    <row r="23" spans="2:22" ht="15.75" customHeight="1">
      <c r="B23" s="55" t="s">
        <v>41</v>
      </c>
      <c r="C23" s="52">
        <v>5</v>
      </c>
      <c r="D23" s="61" t="s">
        <v>16</v>
      </c>
      <c r="E23" s="30" t="s">
        <v>17</v>
      </c>
      <c r="F23" s="40">
        <v>155</v>
      </c>
      <c r="G23" s="32">
        <v>11.6</v>
      </c>
      <c r="H23" s="43">
        <v>15</v>
      </c>
      <c r="I23" s="35">
        <v>11</v>
      </c>
      <c r="J23" s="32">
        <v>10.87</v>
      </c>
      <c r="K23" s="32">
        <v>5.13</v>
      </c>
      <c r="L23" s="33">
        <v>22.14</v>
      </c>
      <c r="M23" s="7">
        <v>45</v>
      </c>
      <c r="N23" s="10">
        <v>21</v>
      </c>
      <c r="O23" s="10">
        <v>61</v>
      </c>
      <c r="P23" s="12">
        <v>38</v>
      </c>
      <c r="Q23" s="15">
        <v>43</v>
      </c>
      <c r="R23" s="11">
        <v>48</v>
      </c>
      <c r="S23" s="47">
        <v>72</v>
      </c>
      <c r="T23" s="50">
        <v>328</v>
      </c>
      <c r="U23" s="117">
        <f>T23+T24</f>
        <v>586</v>
      </c>
      <c r="V23" s="124">
        <v>5</v>
      </c>
    </row>
    <row r="24" spans="2:22" ht="15.75" customHeight="1" thickBot="1">
      <c r="B24" s="57" t="s">
        <v>41</v>
      </c>
      <c r="C24" s="54">
        <v>6</v>
      </c>
      <c r="D24" s="114" t="s">
        <v>26</v>
      </c>
      <c r="E24" s="45" t="s">
        <v>17</v>
      </c>
      <c r="F24" s="42">
        <v>140</v>
      </c>
      <c r="G24" s="6">
        <v>22.9</v>
      </c>
      <c r="H24" s="46">
        <v>14</v>
      </c>
      <c r="I24" s="37">
        <v>3</v>
      </c>
      <c r="J24" s="6">
        <v>10.85</v>
      </c>
      <c r="K24" s="6">
        <v>5.13</v>
      </c>
      <c r="L24" s="9">
        <v>51.72</v>
      </c>
      <c r="M24" s="1">
        <v>37</v>
      </c>
      <c r="N24" s="2">
        <v>44</v>
      </c>
      <c r="O24" s="2">
        <v>58</v>
      </c>
      <c r="P24" s="14">
        <v>14</v>
      </c>
      <c r="Q24" s="18">
        <v>43</v>
      </c>
      <c r="R24" s="19">
        <v>48</v>
      </c>
      <c r="S24" s="49">
        <v>14</v>
      </c>
      <c r="T24" s="58">
        <v>258</v>
      </c>
      <c r="U24" s="119"/>
      <c r="V24" s="126"/>
    </row>
    <row r="25" spans="1:22" ht="118.5" customHeight="1">
      <c r="A25" s="182" t="s">
        <v>124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</row>
  </sheetData>
  <sheetProtection/>
  <mergeCells count="23">
    <mergeCell ref="U15:U18"/>
    <mergeCell ref="V11:V14"/>
    <mergeCell ref="V23:V24"/>
    <mergeCell ref="V19:V22"/>
    <mergeCell ref="V7:V10"/>
    <mergeCell ref="V15:V18"/>
    <mergeCell ref="U5:U6"/>
    <mergeCell ref="V5:V6"/>
    <mergeCell ref="U11:U14"/>
    <mergeCell ref="U23:U24"/>
    <mergeCell ref="U19:U22"/>
    <mergeCell ref="U7:U10"/>
    <mergeCell ref="T5:T6"/>
    <mergeCell ref="F5:L5"/>
    <mergeCell ref="M5:S5"/>
    <mergeCell ref="A1:V3"/>
    <mergeCell ref="K4:V4"/>
    <mergeCell ref="B5:B6"/>
    <mergeCell ref="C5:C6"/>
    <mergeCell ref="D5:D6"/>
    <mergeCell ref="E5:E6"/>
    <mergeCell ref="A4:C4"/>
    <mergeCell ref="A25:V25"/>
  </mergeCells>
  <printOptions/>
  <pageMargins left="0.7" right="0.7" top="0.75" bottom="0.75" header="0.3" footer="0.3"/>
  <pageSetup horizontalDpi="600" verticalDpi="600" orientation="landscape" paperSize="9" r:id="rId1"/>
  <ignoredErrors>
    <ignoredError sqref="U7:U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70" zoomScaleNormal="70" zoomScalePageLayoutView="0" workbookViewId="0" topLeftCell="A1">
      <selection activeCell="E39" sqref="E39"/>
    </sheetView>
  </sheetViews>
  <sheetFormatPr defaultColWidth="9.140625" defaultRowHeight="15"/>
  <cols>
    <col min="1" max="1" width="1.28515625" style="0" customWidth="1"/>
    <col min="2" max="2" width="7.421875" style="0" customWidth="1"/>
    <col min="3" max="3" width="6.8515625" style="0" customWidth="1"/>
    <col min="4" max="4" width="32.28125" style="0" customWidth="1"/>
    <col min="5" max="5" width="16.8515625" style="0" customWidth="1"/>
    <col min="6" max="7" width="8.28125" style="0" customWidth="1"/>
    <col min="8" max="8" width="8.421875" style="0" customWidth="1"/>
    <col min="9" max="9" width="9.140625" style="0" customWidth="1"/>
    <col min="10" max="10" width="7.8515625" style="0" customWidth="1"/>
    <col min="11" max="11" width="7.57421875" style="0" customWidth="1"/>
    <col min="12" max="12" width="9.140625" style="0" customWidth="1"/>
    <col min="13" max="14" width="8.00390625" style="0" customWidth="1"/>
    <col min="15" max="15" width="8.57421875" style="0" customWidth="1"/>
    <col min="16" max="16" width="9.140625" style="0" customWidth="1"/>
    <col min="17" max="17" width="7.57421875" style="0" customWidth="1"/>
    <col min="18" max="18" width="7.28125" style="0" customWidth="1"/>
    <col min="19" max="19" width="9.140625" style="0" customWidth="1"/>
  </cols>
  <sheetData>
    <row r="1" spans="1:22" ht="15" customHeight="1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3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17.25" customHeight="1" thickBot="1">
      <c r="A4" s="168" t="s">
        <v>108</v>
      </c>
      <c r="B4" s="168"/>
      <c r="C4" s="168"/>
      <c r="D4" s="169"/>
      <c r="E4" s="169"/>
      <c r="F4" s="169"/>
      <c r="G4" s="169"/>
      <c r="H4" s="169"/>
      <c r="I4" s="169"/>
      <c r="J4" s="169"/>
      <c r="K4" s="184" t="s">
        <v>127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2:22" ht="15.75" customHeight="1" thickBot="1">
      <c r="B5" s="83" t="s">
        <v>40</v>
      </c>
      <c r="C5" s="81" t="s">
        <v>0</v>
      </c>
      <c r="D5" s="77" t="s">
        <v>1</v>
      </c>
      <c r="E5" s="77" t="s">
        <v>2</v>
      </c>
      <c r="F5" s="87" t="s">
        <v>3</v>
      </c>
      <c r="G5" s="87"/>
      <c r="H5" s="87"/>
      <c r="I5" s="87"/>
      <c r="J5" s="87"/>
      <c r="K5" s="87"/>
      <c r="L5" s="88"/>
      <c r="M5" s="89" t="s">
        <v>4</v>
      </c>
      <c r="N5" s="90"/>
      <c r="O5" s="90"/>
      <c r="P5" s="90"/>
      <c r="Q5" s="90"/>
      <c r="R5" s="90"/>
      <c r="S5" s="91"/>
      <c r="T5" s="85" t="s">
        <v>5</v>
      </c>
      <c r="U5" s="85" t="s">
        <v>105</v>
      </c>
      <c r="V5" s="85" t="s">
        <v>6</v>
      </c>
    </row>
    <row r="6" spans="2:22" ht="15.75" thickBot="1">
      <c r="B6" s="92"/>
      <c r="C6" s="82"/>
      <c r="D6" s="78"/>
      <c r="E6" s="78"/>
      <c r="F6" s="39" t="s">
        <v>7</v>
      </c>
      <c r="G6" s="20" t="s">
        <v>8</v>
      </c>
      <c r="H6" s="38" t="s">
        <v>9</v>
      </c>
      <c r="I6" s="34" t="s">
        <v>10</v>
      </c>
      <c r="J6" s="21" t="s">
        <v>11</v>
      </c>
      <c r="K6" s="20" t="s">
        <v>43</v>
      </c>
      <c r="L6" s="20" t="s">
        <v>13</v>
      </c>
      <c r="M6" s="27" t="s">
        <v>7</v>
      </c>
      <c r="N6" s="28" t="s">
        <v>8</v>
      </c>
      <c r="O6" s="28" t="s">
        <v>9</v>
      </c>
      <c r="P6" s="29" t="s">
        <v>10</v>
      </c>
      <c r="Q6" s="24" t="s">
        <v>11</v>
      </c>
      <c r="R6" s="25" t="s">
        <v>43</v>
      </c>
      <c r="S6" s="26" t="s">
        <v>13</v>
      </c>
      <c r="T6" s="86"/>
      <c r="U6" s="86"/>
      <c r="V6" s="164"/>
    </row>
    <row r="7" spans="2:22" ht="15">
      <c r="B7" s="67" t="s">
        <v>41</v>
      </c>
      <c r="C7" s="59">
        <v>26</v>
      </c>
      <c r="D7" s="72" t="s">
        <v>45</v>
      </c>
      <c r="E7" s="30" t="s">
        <v>15</v>
      </c>
      <c r="F7" s="40">
        <v>178</v>
      </c>
      <c r="G7" s="32">
        <v>11.4</v>
      </c>
      <c r="H7" s="43">
        <v>15</v>
      </c>
      <c r="I7" s="35">
        <v>17</v>
      </c>
      <c r="J7" s="32">
        <v>9.91</v>
      </c>
      <c r="K7" s="32">
        <v>6.43</v>
      </c>
      <c r="L7" s="33">
        <v>35.3</v>
      </c>
      <c r="M7" s="7">
        <v>49</v>
      </c>
      <c r="N7" s="10">
        <v>14</v>
      </c>
      <c r="O7" s="10">
        <v>40</v>
      </c>
      <c r="P7" s="12">
        <v>44</v>
      </c>
      <c r="Q7" s="15">
        <v>48</v>
      </c>
      <c r="R7" s="11">
        <v>52</v>
      </c>
      <c r="S7" s="47">
        <v>82</v>
      </c>
      <c r="T7" s="50">
        <v>329</v>
      </c>
      <c r="U7" s="115">
        <f>SUM(T7:T10)</f>
        <v>1229</v>
      </c>
      <c r="V7" s="124">
        <v>1</v>
      </c>
    </row>
    <row r="8" spans="2:22" ht="15">
      <c r="B8" s="68" t="s">
        <v>41</v>
      </c>
      <c r="C8" s="60">
        <v>25</v>
      </c>
      <c r="D8" s="76" t="s">
        <v>50</v>
      </c>
      <c r="E8" s="63" t="s">
        <v>15</v>
      </c>
      <c r="F8" s="41">
        <v>158</v>
      </c>
      <c r="G8" s="5">
        <v>14.7</v>
      </c>
      <c r="H8" s="44">
        <v>14</v>
      </c>
      <c r="I8" s="36">
        <v>12</v>
      </c>
      <c r="J8" s="5">
        <v>10.93</v>
      </c>
      <c r="K8" s="5">
        <v>7.28</v>
      </c>
      <c r="L8" s="8">
        <v>35.97</v>
      </c>
      <c r="M8" s="3">
        <v>39</v>
      </c>
      <c r="N8" s="4">
        <v>21</v>
      </c>
      <c r="O8" s="4">
        <v>38</v>
      </c>
      <c r="P8" s="13">
        <v>34</v>
      </c>
      <c r="Q8" s="17">
        <v>30</v>
      </c>
      <c r="R8" s="16">
        <v>40</v>
      </c>
      <c r="S8" s="48">
        <v>80</v>
      </c>
      <c r="T8" s="51">
        <v>282</v>
      </c>
      <c r="U8" s="120"/>
      <c r="V8" s="125"/>
    </row>
    <row r="9" spans="2:22" ht="15">
      <c r="B9" s="65" t="s">
        <v>42</v>
      </c>
      <c r="C9" s="60">
        <v>22</v>
      </c>
      <c r="D9" s="71" t="s">
        <v>64</v>
      </c>
      <c r="E9" s="31" t="s">
        <v>15</v>
      </c>
      <c r="F9" s="41">
        <v>198</v>
      </c>
      <c r="G9" s="5">
        <v>26.3</v>
      </c>
      <c r="H9" s="44">
        <v>14</v>
      </c>
      <c r="I9" s="36">
        <v>4</v>
      </c>
      <c r="J9" s="5">
        <v>9.81</v>
      </c>
      <c r="K9" s="5">
        <v>6.24</v>
      </c>
      <c r="L9" s="8">
        <v>31.94</v>
      </c>
      <c r="M9" s="3">
        <v>49</v>
      </c>
      <c r="N9" s="4">
        <v>32</v>
      </c>
      <c r="O9" s="4">
        <v>52</v>
      </c>
      <c r="P9" s="13">
        <v>14</v>
      </c>
      <c r="Q9" s="17">
        <v>36</v>
      </c>
      <c r="R9" s="16">
        <v>52</v>
      </c>
      <c r="S9" s="48">
        <v>86</v>
      </c>
      <c r="T9" s="51">
        <v>321</v>
      </c>
      <c r="U9" s="120"/>
      <c r="V9" s="125"/>
    </row>
    <row r="10" spans="2:22" ht="15.75" thickBot="1">
      <c r="B10" s="66" t="s">
        <v>42</v>
      </c>
      <c r="C10" s="64">
        <v>21</v>
      </c>
      <c r="D10" s="75" t="s">
        <v>68</v>
      </c>
      <c r="E10" s="45" t="s">
        <v>15</v>
      </c>
      <c r="F10" s="42">
        <v>177</v>
      </c>
      <c r="G10" s="6">
        <v>25.7</v>
      </c>
      <c r="H10" s="46">
        <v>6</v>
      </c>
      <c r="I10" s="37">
        <v>11</v>
      </c>
      <c r="J10" s="6">
        <v>10.53</v>
      </c>
      <c r="K10" s="6">
        <v>6.25</v>
      </c>
      <c r="L10" s="9">
        <v>33.03</v>
      </c>
      <c r="M10" s="1">
        <v>38</v>
      </c>
      <c r="N10" s="2">
        <v>31</v>
      </c>
      <c r="O10" s="2">
        <v>28</v>
      </c>
      <c r="P10" s="14">
        <v>40</v>
      </c>
      <c r="Q10" s="18">
        <v>26</v>
      </c>
      <c r="R10" s="19">
        <v>51</v>
      </c>
      <c r="S10" s="49">
        <v>83</v>
      </c>
      <c r="T10" s="58">
        <v>297</v>
      </c>
      <c r="U10" s="116"/>
      <c r="V10" s="126"/>
    </row>
    <row r="11" spans="2:22" ht="15">
      <c r="B11" s="95" t="s">
        <v>41</v>
      </c>
      <c r="C11" s="127">
        <v>56</v>
      </c>
      <c r="D11" s="97" t="s">
        <v>48</v>
      </c>
      <c r="E11" s="98" t="s">
        <v>25</v>
      </c>
      <c r="F11" s="99">
        <v>182</v>
      </c>
      <c r="G11" s="100">
        <v>21.4</v>
      </c>
      <c r="H11" s="101">
        <v>14</v>
      </c>
      <c r="I11" s="102">
        <v>20</v>
      </c>
      <c r="J11" s="100">
        <v>10.03</v>
      </c>
      <c r="K11" s="100">
        <v>7.05</v>
      </c>
      <c r="L11" s="103">
        <v>70.66</v>
      </c>
      <c r="M11" s="104">
        <v>52</v>
      </c>
      <c r="N11" s="105">
        <v>34</v>
      </c>
      <c r="O11" s="105">
        <v>38</v>
      </c>
      <c r="P11" s="106">
        <v>50</v>
      </c>
      <c r="Q11" s="107">
        <v>46</v>
      </c>
      <c r="R11" s="108">
        <v>46</v>
      </c>
      <c r="S11" s="109">
        <v>36</v>
      </c>
      <c r="T11" s="110">
        <v>302</v>
      </c>
      <c r="U11" s="115">
        <f>SUM(T11:T14)</f>
        <v>1224</v>
      </c>
      <c r="V11" s="124">
        <v>2</v>
      </c>
    </row>
    <row r="12" spans="2:22" ht="15">
      <c r="B12" s="68" t="s">
        <v>41</v>
      </c>
      <c r="C12" s="60">
        <v>55</v>
      </c>
      <c r="D12" s="62" t="s">
        <v>52</v>
      </c>
      <c r="E12" s="31" t="s">
        <v>25</v>
      </c>
      <c r="F12" s="41">
        <v>167</v>
      </c>
      <c r="G12" s="5">
        <v>25.4</v>
      </c>
      <c r="H12" s="44">
        <v>6</v>
      </c>
      <c r="I12" s="36">
        <v>0</v>
      </c>
      <c r="J12" s="5">
        <v>10.87</v>
      </c>
      <c r="K12" s="5">
        <v>7.26</v>
      </c>
      <c r="L12" s="8">
        <v>51.23</v>
      </c>
      <c r="M12" s="3">
        <v>43</v>
      </c>
      <c r="N12" s="4">
        <v>42</v>
      </c>
      <c r="O12" s="4">
        <v>22</v>
      </c>
      <c r="P12" s="13">
        <v>0</v>
      </c>
      <c r="Q12" s="17">
        <v>31</v>
      </c>
      <c r="R12" s="16">
        <v>41</v>
      </c>
      <c r="S12" s="48">
        <v>53</v>
      </c>
      <c r="T12" s="51">
        <v>232</v>
      </c>
      <c r="U12" s="120"/>
      <c r="V12" s="125"/>
    </row>
    <row r="13" spans="2:22" ht="15">
      <c r="B13" s="65" t="s">
        <v>42</v>
      </c>
      <c r="C13" s="60">
        <v>49</v>
      </c>
      <c r="D13" s="62" t="s">
        <v>62</v>
      </c>
      <c r="E13" s="31" t="s">
        <v>25</v>
      </c>
      <c r="F13" s="41">
        <v>216</v>
      </c>
      <c r="G13" s="5">
        <v>45.8</v>
      </c>
      <c r="H13" s="44">
        <v>16</v>
      </c>
      <c r="I13" s="36">
        <v>10</v>
      </c>
      <c r="J13" s="5">
        <v>8.98</v>
      </c>
      <c r="K13" s="5">
        <v>6</v>
      </c>
      <c r="L13" s="8">
        <v>41.41</v>
      </c>
      <c r="M13" s="3">
        <v>58</v>
      </c>
      <c r="N13" s="4">
        <v>71</v>
      </c>
      <c r="O13" s="4">
        <v>58</v>
      </c>
      <c r="P13" s="13">
        <v>37</v>
      </c>
      <c r="Q13" s="17">
        <v>58</v>
      </c>
      <c r="R13" s="16">
        <v>60</v>
      </c>
      <c r="S13" s="48">
        <v>62</v>
      </c>
      <c r="T13" s="51">
        <v>404</v>
      </c>
      <c r="U13" s="120"/>
      <c r="V13" s="125"/>
    </row>
    <row r="14" spans="2:22" ht="15.75" thickBot="1">
      <c r="B14" s="66" t="s">
        <v>42</v>
      </c>
      <c r="C14" s="64">
        <v>50</v>
      </c>
      <c r="D14" s="75" t="s">
        <v>69</v>
      </c>
      <c r="E14" s="45" t="s">
        <v>25</v>
      </c>
      <c r="F14" s="42">
        <v>203</v>
      </c>
      <c r="G14" s="6">
        <v>26.6</v>
      </c>
      <c r="H14" s="46">
        <v>3</v>
      </c>
      <c r="I14" s="37">
        <v>15</v>
      </c>
      <c r="J14" s="6">
        <v>10</v>
      </c>
      <c r="K14" s="6">
        <v>6.13</v>
      </c>
      <c r="L14" s="9">
        <v>57.24</v>
      </c>
      <c r="M14" s="1">
        <v>51</v>
      </c>
      <c r="N14" s="2">
        <v>33</v>
      </c>
      <c r="O14" s="2">
        <v>19</v>
      </c>
      <c r="P14" s="14">
        <v>52</v>
      </c>
      <c r="Q14" s="18">
        <v>34</v>
      </c>
      <c r="R14" s="19">
        <v>55</v>
      </c>
      <c r="S14" s="49">
        <v>42</v>
      </c>
      <c r="T14" s="58">
        <v>286</v>
      </c>
      <c r="U14" s="116"/>
      <c r="V14" s="126"/>
    </row>
    <row r="15" spans="2:22" ht="15">
      <c r="B15" s="67" t="s">
        <v>41</v>
      </c>
      <c r="C15" s="52">
        <v>7</v>
      </c>
      <c r="D15" s="145" t="s">
        <v>44</v>
      </c>
      <c r="E15" s="30" t="s">
        <v>17</v>
      </c>
      <c r="F15" s="40">
        <v>173</v>
      </c>
      <c r="G15" s="32">
        <v>22.5</v>
      </c>
      <c r="H15" s="43">
        <v>14</v>
      </c>
      <c r="I15" s="35">
        <v>29</v>
      </c>
      <c r="J15" s="32">
        <v>10.2</v>
      </c>
      <c r="K15" s="32">
        <v>6.49</v>
      </c>
      <c r="L15" s="33">
        <v>36.17</v>
      </c>
      <c r="M15" s="7">
        <v>46</v>
      </c>
      <c r="N15" s="10">
        <v>37</v>
      </c>
      <c r="O15" s="10">
        <v>38</v>
      </c>
      <c r="P15" s="12">
        <v>59</v>
      </c>
      <c r="Q15" s="15">
        <v>44</v>
      </c>
      <c r="R15" s="11">
        <v>50</v>
      </c>
      <c r="S15" s="47">
        <v>80</v>
      </c>
      <c r="T15" s="50">
        <v>354</v>
      </c>
      <c r="U15" s="115">
        <f>SUM(T15:T18)</f>
        <v>1178</v>
      </c>
      <c r="V15" s="124">
        <v>3</v>
      </c>
    </row>
    <row r="16" spans="2:22" ht="15">
      <c r="B16" s="68" t="s">
        <v>41</v>
      </c>
      <c r="C16" s="53">
        <v>8</v>
      </c>
      <c r="D16" s="71" t="s">
        <v>53</v>
      </c>
      <c r="E16" s="31" t="s">
        <v>17</v>
      </c>
      <c r="F16" s="41">
        <v>165</v>
      </c>
      <c r="G16" s="5">
        <v>20.6</v>
      </c>
      <c r="H16" s="44">
        <v>8</v>
      </c>
      <c r="I16" s="36">
        <v>0</v>
      </c>
      <c r="J16" s="5">
        <v>10.25</v>
      </c>
      <c r="K16" s="5">
        <v>7.32</v>
      </c>
      <c r="L16" s="8">
        <v>54.58</v>
      </c>
      <c r="M16" s="3">
        <v>42</v>
      </c>
      <c r="N16" s="4">
        <v>33</v>
      </c>
      <c r="O16" s="4">
        <v>26</v>
      </c>
      <c r="P16" s="13">
        <v>0</v>
      </c>
      <c r="Q16" s="17">
        <v>42</v>
      </c>
      <c r="R16" s="16">
        <v>39</v>
      </c>
      <c r="S16" s="48">
        <v>50</v>
      </c>
      <c r="T16" s="51">
        <v>232</v>
      </c>
      <c r="U16" s="120"/>
      <c r="V16" s="125"/>
    </row>
    <row r="17" spans="2:22" ht="15">
      <c r="B17" s="65" t="s">
        <v>42</v>
      </c>
      <c r="C17" s="53">
        <v>2</v>
      </c>
      <c r="D17" s="71" t="s">
        <v>65</v>
      </c>
      <c r="E17" s="31" t="s">
        <v>17</v>
      </c>
      <c r="F17" s="41">
        <v>210</v>
      </c>
      <c r="G17" s="5">
        <v>31</v>
      </c>
      <c r="H17" s="44">
        <v>7</v>
      </c>
      <c r="I17" s="36">
        <v>8</v>
      </c>
      <c r="J17" s="5">
        <v>9.66</v>
      </c>
      <c r="K17" s="5">
        <v>5.29</v>
      </c>
      <c r="L17" s="8">
        <v>58.15</v>
      </c>
      <c r="M17" s="3">
        <v>55</v>
      </c>
      <c r="N17" s="4">
        <v>42</v>
      </c>
      <c r="O17" s="4">
        <v>31</v>
      </c>
      <c r="P17" s="13">
        <v>30</v>
      </c>
      <c r="Q17" s="17">
        <v>40</v>
      </c>
      <c r="R17" s="16">
        <v>75</v>
      </c>
      <c r="S17" s="48">
        <v>41</v>
      </c>
      <c r="T17" s="51">
        <v>314</v>
      </c>
      <c r="U17" s="120"/>
      <c r="V17" s="125"/>
    </row>
    <row r="18" spans="2:22" ht="15.75" thickBot="1">
      <c r="B18" s="66" t="s">
        <v>42</v>
      </c>
      <c r="C18" s="54">
        <v>1</v>
      </c>
      <c r="D18" s="75" t="s">
        <v>71</v>
      </c>
      <c r="E18" s="45" t="s">
        <v>17</v>
      </c>
      <c r="F18" s="37">
        <v>199</v>
      </c>
      <c r="G18" s="6">
        <v>33.2</v>
      </c>
      <c r="H18" s="146">
        <v>10</v>
      </c>
      <c r="I18" s="37">
        <v>10</v>
      </c>
      <c r="J18" s="6">
        <v>10.86</v>
      </c>
      <c r="K18" s="6">
        <v>6.29</v>
      </c>
      <c r="L18" s="9">
        <v>66.63</v>
      </c>
      <c r="M18" s="1">
        <v>49</v>
      </c>
      <c r="N18" s="2">
        <v>46</v>
      </c>
      <c r="O18" s="2">
        <v>40</v>
      </c>
      <c r="P18" s="14">
        <v>37</v>
      </c>
      <c r="Q18" s="18">
        <v>23</v>
      </c>
      <c r="R18" s="19">
        <v>50</v>
      </c>
      <c r="S18" s="49">
        <v>33</v>
      </c>
      <c r="T18" s="58">
        <v>278</v>
      </c>
      <c r="U18" s="116"/>
      <c r="V18" s="126"/>
    </row>
    <row r="19" spans="2:22" ht="15">
      <c r="B19" s="67" t="s">
        <v>41</v>
      </c>
      <c r="C19" s="59">
        <v>32</v>
      </c>
      <c r="D19" s="61" t="s">
        <v>46</v>
      </c>
      <c r="E19" s="30" t="s">
        <v>47</v>
      </c>
      <c r="F19" s="40">
        <v>202</v>
      </c>
      <c r="G19" s="32">
        <v>20.5</v>
      </c>
      <c r="H19" s="43">
        <v>12</v>
      </c>
      <c r="I19" s="35">
        <v>6</v>
      </c>
      <c r="J19" s="32">
        <v>9.65</v>
      </c>
      <c r="K19" s="32">
        <v>7.15</v>
      </c>
      <c r="L19" s="33">
        <v>49.77</v>
      </c>
      <c r="M19" s="7">
        <v>72</v>
      </c>
      <c r="N19" s="10">
        <v>33</v>
      </c>
      <c r="O19" s="10">
        <v>34</v>
      </c>
      <c r="P19" s="12">
        <v>18</v>
      </c>
      <c r="Q19" s="15">
        <v>55</v>
      </c>
      <c r="R19" s="11">
        <v>43</v>
      </c>
      <c r="S19" s="47">
        <v>55</v>
      </c>
      <c r="T19" s="50">
        <v>310</v>
      </c>
      <c r="U19" s="115">
        <f>SUM(T19:T22)</f>
        <v>1155</v>
      </c>
      <c r="V19" s="124">
        <v>4</v>
      </c>
    </row>
    <row r="20" spans="2:22" ht="15">
      <c r="B20" s="68" t="s">
        <v>41</v>
      </c>
      <c r="C20" s="60">
        <v>31</v>
      </c>
      <c r="D20" s="71" t="s">
        <v>49</v>
      </c>
      <c r="E20" s="31" t="s">
        <v>47</v>
      </c>
      <c r="F20" s="41">
        <v>193</v>
      </c>
      <c r="G20" s="5">
        <v>21.2</v>
      </c>
      <c r="H20" s="44">
        <v>13</v>
      </c>
      <c r="I20" s="36">
        <v>2</v>
      </c>
      <c r="J20" s="5">
        <v>9.84</v>
      </c>
      <c r="K20" s="5">
        <v>6.5</v>
      </c>
      <c r="L20" s="8">
        <v>54.69</v>
      </c>
      <c r="M20" s="3">
        <v>63</v>
      </c>
      <c r="N20" s="4">
        <v>34</v>
      </c>
      <c r="O20" s="4">
        <v>36</v>
      </c>
      <c r="P20" s="13">
        <v>6</v>
      </c>
      <c r="Q20" s="17">
        <v>50</v>
      </c>
      <c r="R20" s="16">
        <v>50</v>
      </c>
      <c r="S20" s="48">
        <v>50</v>
      </c>
      <c r="T20" s="51">
        <v>289</v>
      </c>
      <c r="U20" s="120"/>
      <c r="V20" s="125"/>
    </row>
    <row r="21" spans="2:22" ht="15">
      <c r="B21" s="65" t="s">
        <v>42</v>
      </c>
      <c r="C21" s="60">
        <v>27</v>
      </c>
      <c r="D21" s="71" t="s">
        <v>70</v>
      </c>
      <c r="E21" s="31" t="s">
        <v>47</v>
      </c>
      <c r="F21" s="41">
        <v>222</v>
      </c>
      <c r="G21" s="5">
        <v>22.9</v>
      </c>
      <c r="H21" s="44">
        <v>2</v>
      </c>
      <c r="I21" s="36">
        <v>15</v>
      </c>
      <c r="J21" s="5">
        <v>9.91</v>
      </c>
      <c r="K21" s="5">
        <v>7.04</v>
      </c>
      <c r="L21" s="8">
        <v>48.3</v>
      </c>
      <c r="M21" s="3">
        <v>62</v>
      </c>
      <c r="N21" s="4">
        <v>25</v>
      </c>
      <c r="O21" s="4">
        <v>16</v>
      </c>
      <c r="P21" s="13">
        <v>52</v>
      </c>
      <c r="Q21" s="17">
        <v>34</v>
      </c>
      <c r="R21" s="16">
        <v>40</v>
      </c>
      <c r="S21" s="48">
        <v>51</v>
      </c>
      <c r="T21" s="51">
        <v>280</v>
      </c>
      <c r="U21" s="120"/>
      <c r="V21" s="125"/>
    </row>
    <row r="22" spans="2:22" ht="15.75" thickBot="1">
      <c r="B22" s="66" t="s">
        <v>42</v>
      </c>
      <c r="C22" s="64">
        <v>28</v>
      </c>
      <c r="D22" s="75" t="s">
        <v>72</v>
      </c>
      <c r="E22" s="45" t="s">
        <v>47</v>
      </c>
      <c r="F22" s="42">
        <v>194</v>
      </c>
      <c r="G22" s="6">
        <v>32.7</v>
      </c>
      <c r="H22" s="46">
        <v>1</v>
      </c>
      <c r="I22" s="37">
        <v>7</v>
      </c>
      <c r="J22" s="6">
        <v>9.44</v>
      </c>
      <c r="K22" s="6">
        <v>6.41</v>
      </c>
      <c r="L22" s="9">
        <v>45.55</v>
      </c>
      <c r="M22" s="1">
        <v>47</v>
      </c>
      <c r="N22" s="2">
        <v>45</v>
      </c>
      <c r="O22" s="2">
        <v>13</v>
      </c>
      <c r="P22" s="14">
        <v>26</v>
      </c>
      <c r="Q22" s="18">
        <v>44</v>
      </c>
      <c r="R22" s="19">
        <v>46</v>
      </c>
      <c r="S22" s="49">
        <v>55</v>
      </c>
      <c r="T22" s="58">
        <v>276</v>
      </c>
      <c r="U22" s="116"/>
      <c r="V22" s="126"/>
    </row>
    <row r="23" spans="2:22" ht="15">
      <c r="B23" s="67" t="s">
        <v>41</v>
      </c>
      <c r="C23" s="52">
        <v>16</v>
      </c>
      <c r="D23" s="72" t="s">
        <v>54</v>
      </c>
      <c r="E23" s="30" t="s">
        <v>55</v>
      </c>
      <c r="F23" s="40">
        <v>146</v>
      </c>
      <c r="G23" s="32">
        <v>13.7</v>
      </c>
      <c r="H23" s="43">
        <v>7</v>
      </c>
      <c r="I23" s="35">
        <v>10</v>
      </c>
      <c r="J23" s="32">
        <v>11.63</v>
      </c>
      <c r="K23" s="32">
        <v>7.28</v>
      </c>
      <c r="L23" s="33">
        <v>49.43</v>
      </c>
      <c r="M23" s="7">
        <v>33</v>
      </c>
      <c r="N23" s="10">
        <v>19</v>
      </c>
      <c r="O23" s="10">
        <v>24</v>
      </c>
      <c r="P23" s="12">
        <v>30</v>
      </c>
      <c r="Q23" s="15">
        <v>23</v>
      </c>
      <c r="R23" s="11">
        <v>40</v>
      </c>
      <c r="S23" s="47">
        <v>55</v>
      </c>
      <c r="T23" s="50">
        <v>224</v>
      </c>
      <c r="U23" s="115">
        <f>SUM(T23:T26)</f>
        <v>1003</v>
      </c>
      <c r="V23" s="124">
        <v>5</v>
      </c>
    </row>
    <row r="24" spans="2:22" ht="15">
      <c r="B24" s="68" t="s">
        <v>41</v>
      </c>
      <c r="C24" s="53">
        <v>15</v>
      </c>
      <c r="D24" s="71" t="s">
        <v>59</v>
      </c>
      <c r="E24" s="31" t="s">
        <v>55</v>
      </c>
      <c r="F24" s="41">
        <v>151</v>
      </c>
      <c r="G24" s="5">
        <v>18.8</v>
      </c>
      <c r="H24" s="44">
        <v>8</v>
      </c>
      <c r="I24" s="36">
        <v>0</v>
      </c>
      <c r="J24" s="5">
        <v>10.97</v>
      </c>
      <c r="K24" s="5">
        <v>8.04</v>
      </c>
      <c r="L24" s="8">
        <v>81.9</v>
      </c>
      <c r="M24" s="3">
        <v>35</v>
      </c>
      <c r="N24" s="4">
        <v>29</v>
      </c>
      <c r="O24" s="4">
        <v>26</v>
      </c>
      <c r="P24" s="13">
        <v>0</v>
      </c>
      <c r="Q24" s="17">
        <v>30</v>
      </c>
      <c r="R24" s="16">
        <v>33</v>
      </c>
      <c r="S24" s="48">
        <v>31</v>
      </c>
      <c r="T24" s="51">
        <v>184</v>
      </c>
      <c r="U24" s="120"/>
      <c r="V24" s="125"/>
    </row>
    <row r="25" spans="2:22" ht="15">
      <c r="B25" s="65" t="s">
        <v>42</v>
      </c>
      <c r="C25" s="53">
        <v>11</v>
      </c>
      <c r="D25" s="71" t="s">
        <v>63</v>
      </c>
      <c r="E25" s="31" t="s">
        <v>55</v>
      </c>
      <c r="F25" s="41">
        <v>198</v>
      </c>
      <c r="G25" s="5">
        <v>31.9</v>
      </c>
      <c r="H25" s="44">
        <v>7</v>
      </c>
      <c r="I25" s="36">
        <v>3</v>
      </c>
      <c r="J25" s="5">
        <v>9.6</v>
      </c>
      <c r="K25" s="5">
        <v>5.41</v>
      </c>
      <c r="L25" s="8">
        <v>32.16</v>
      </c>
      <c r="M25" s="3">
        <v>49</v>
      </c>
      <c r="N25" s="4">
        <v>43</v>
      </c>
      <c r="O25" s="4">
        <v>31</v>
      </c>
      <c r="P25" s="13">
        <v>10</v>
      </c>
      <c r="Q25" s="17">
        <v>42</v>
      </c>
      <c r="R25" s="16">
        <v>69</v>
      </c>
      <c r="S25" s="48">
        <v>86</v>
      </c>
      <c r="T25" s="51">
        <v>330</v>
      </c>
      <c r="U25" s="120"/>
      <c r="V25" s="125"/>
    </row>
    <row r="26" spans="2:22" ht="15.75" thickBot="1">
      <c r="B26" s="66" t="s">
        <v>42</v>
      </c>
      <c r="C26" s="54">
        <v>12</v>
      </c>
      <c r="D26" s="75" t="s">
        <v>73</v>
      </c>
      <c r="E26" s="45" t="s">
        <v>55</v>
      </c>
      <c r="F26" s="42">
        <v>188</v>
      </c>
      <c r="G26" s="6">
        <v>22.1</v>
      </c>
      <c r="H26" s="46">
        <v>8</v>
      </c>
      <c r="I26" s="37">
        <v>0</v>
      </c>
      <c r="J26" s="6">
        <v>10.03</v>
      </c>
      <c r="K26" s="6">
        <v>6.01</v>
      </c>
      <c r="L26" s="9">
        <v>37.12</v>
      </c>
      <c r="M26" s="1">
        <v>44</v>
      </c>
      <c r="N26" s="2">
        <v>24</v>
      </c>
      <c r="O26" s="2">
        <v>34</v>
      </c>
      <c r="P26" s="14">
        <v>0</v>
      </c>
      <c r="Q26" s="18">
        <v>32</v>
      </c>
      <c r="R26" s="19">
        <v>59</v>
      </c>
      <c r="S26" s="49">
        <v>72</v>
      </c>
      <c r="T26" s="58">
        <v>265</v>
      </c>
      <c r="U26" s="116"/>
      <c r="V26" s="126"/>
    </row>
    <row r="27" spans="2:22" ht="15">
      <c r="B27" s="67" t="s">
        <v>41</v>
      </c>
      <c r="C27" s="52">
        <v>44</v>
      </c>
      <c r="D27" s="72" t="s">
        <v>51</v>
      </c>
      <c r="E27" s="30" t="s">
        <v>19</v>
      </c>
      <c r="F27" s="40">
        <v>175</v>
      </c>
      <c r="G27" s="32">
        <v>19.9</v>
      </c>
      <c r="H27" s="43">
        <v>16</v>
      </c>
      <c r="I27" s="35">
        <v>1</v>
      </c>
      <c r="J27" s="32">
        <v>9.75</v>
      </c>
      <c r="K27" s="32">
        <v>6.55</v>
      </c>
      <c r="L27" s="33">
        <v>62.87</v>
      </c>
      <c r="M27" s="7">
        <v>47</v>
      </c>
      <c r="N27" s="10">
        <v>31</v>
      </c>
      <c r="O27" s="10">
        <v>43</v>
      </c>
      <c r="P27" s="12">
        <v>3</v>
      </c>
      <c r="Q27" s="15">
        <v>52</v>
      </c>
      <c r="R27" s="11">
        <v>48</v>
      </c>
      <c r="S27" s="47">
        <v>42</v>
      </c>
      <c r="T27" s="50">
        <v>266</v>
      </c>
      <c r="U27" s="115">
        <f>SUM(T27:T30)</f>
        <v>971</v>
      </c>
      <c r="V27" s="124">
        <v>6</v>
      </c>
    </row>
    <row r="28" spans="2:22" ht="15">
      <c r="B28" s="68" t="s">
        <v>41</v>
      </c>
      <c r="C28" s="53">
        <v>43</v>
      </c>
      <c r="D28" s="71" t="s">
        <v>60</v>
      </c>
      <c r="E28" s="31" t="s">
        <v>19</v>
      </c>
      <c r="F28" s="142" t="s">
        <v>21</v>
      </c>
      <c r="G28" s="5">
        <v>20.1</v>
      </c>
      <c r="H28" s="5" t="s">
        <v>21</v>
      </c>
      <c r="I28" s="8" t="s">
        <v>21</v>
      </c>
      <c r="J28" s="5">
        <v>9.72</v>
      </c>
      <c r="K28" s="5">
        <v>7</v>
      </c>
      <c r="L28" s="8" t="s">
        <v>21</v>
      </c>
      <c r="M28" s="3">
        <v>0</v>
      </c>
      <c r="N28" s="4">
        <v>32</v>
      </c>
      <c r="O28" s="4">
        <v>0</v>
      </c>
      <c r="P28" s="13">
        <v>49</v>
      </c>
      <c r="Q28" s="17">
        <v>52</v>
      </c>
      <c r="R28" s="16">
        <v>47</v>
      </c>
      <c r="S28" s="48">
        <v>0</v>
      </c>
      <c r="T28" s="51">
        <v>180</v>
      </c>
      <c r="U28" s="120"/>
      <c r="V28" s="125"/>
    </row>
    <row r="29" spans="2:22" ht="15">
      <c r="B29" s="65" t="s">
        <v>42</v>
      </c>
      <c r="C29" s="53">
        <v>38</v>
      </c>
      <c r="D29" s="71" t="s">
        <v>66</v>
      </c>
      <c r="E29" s="31" t="s">
        <v>19</v>
      </c>
      <c r="F29" s="41">
        <v>187</v>
      </c>
      <c r="G29" s="5">
        <v>24.7</v>
      </c>
      <c r="H29" s="44">
        <v>5</v>
      </c>
      <c r="I29" s="36">
        <v>7</v>
      </c>
      <c r="J29" s="5">
        <v>10.16</v>
      </c>
      <c r="K29" s="5">
        <v>6.21</v>
      </c>
      <c r="L29" s="8">
        <v>30.18</v>
      </c>
      <c r="M29" s="3">
        <v>43</v>
      </c>
      <c r="N29" s="4">
        <v>29</v>
      </c>
      <c r="O29" s="4">
        <v>25</v>
      </c>
      <c r="P29" s="13">
        <v>26</v>
      </c>
      <c r="Q29" s="17">
        <v>30</v>
      </c>
      <c r="R29" s="16">
        <v>53</v>
      </c>
      <c r="S29" s="48">
        <v>94</v>
      </c>
      <c r="T29" s="51">
        <v>300</v>
      </c>
      <c r="U29" s="120"/>
      <c r="V29" s="125"/>
    </row>
    <row r="30" spans="2:22" ht="15.75" thickBot="1">
      <c r="B30" s="66" t="s">
        <v>42</v>
      </c>
      <c r="C30" s="54">
        <v>37</v>
      </c>
      <c r="D30" s="75" t="s">
        <v>75</v>
      </c>
      <c r="E30" s="45" t="s">
        <v>19</v>
      </c>
      <c r="F30" s="42">
        <v>174</v>
      </c>
      <c r="G30" s="6">
        <v>30.1</v>
      </c>
      <c r="H30" s="46">
        <v>6</v>
      </c>
      <c r="I30" s="37">
        <v>1</v>
      </c>
      <c r="J30" s="6">
        <v>9.86</v>
      </c>
      <c r="K30" s="6">
        <v>6.45</v>
      </c>
      <c r="L30" s="9">
        <v>62.41</v>
      </c>
      <c r="M30" s="1">
        <v>37</v>
      </c>
      <c r="N30" s="2">
        <v>40</v>
      </c>
      <c r="O30" s="2">
        <v>28</v>
      </c>
      <c r="P30" s="14">
        <v>2</v>
      </c>
      <c r="Q30" s="18">
        <v>36</v>
      </c>
      <c r="R30" s="19">
        <v>45</v>
      </c>
      <c r="S30" s="49">
        <v>37</v>
      </c>
      <c r="T30" s="58">
        <v>225</v>
      </c>
      <c r="U30" s="116"/>
      <c r="V30" s="126"/>
    </row>
    <row r="31" spans="2:22" ht="15">
      <c r="B31" s="67" t="s">
        <v>41</v>
      </c>
      <c r="C31" s="52">
        <v>67</v>
      </c>
      <c r="D31" s="72" t="s">
        <v>58</v>
      </c>
      <c r="E31" s="30" t="s">
        <v>23</v>
      </c>
      <c r="F31" s="40">
        <v>155</v>
      </c>
      <c r="G31" s="32">
        <v>18.1</v>
      </c>
      <c r="H31" s="43">
        <v>18</v>
      </c>
      <c r="I31" s="35">
        <v>0</v>
      </c>
      <c r="J31" s="32">
        <v>10.91</v>
      </c>
      <c r="K31" s="32">
        <v>7.27</v>
      </c>
      <c r="L31" s="33">
        <v>90.53</v>
      </c>
      <c r="M31" s="7">
        <v>37</v>
      </c>
      <c r="N31" s="10">
        <v>28</v>
      </c>
      <c r="O31" s="10">
        <v>49</v>
      </c>
      <c r="P31" s="12">
        <v>0</v>
      </c>
      <c r="Q31" s="15">
        <v>30</v>
      </c>
      <c r="R31" s="11">
        <v>40</v>
      </c>
      <c r="S31" s="47">
        <v>26</v>
      </c>
      <c r="T31" s="50">
        <v>210</v>
      </c>
      <c r="U31" s="115">
        <f>SUM(T31:T34)</f>
        <v>742</v>
      </c>
      <c r="V31" s="124">
        <v>7</v>
      </c>
    </row>
    <row r="32" spans="2:22" ht="15">
      <c r="B32" s="68" t="s">
        <v>41</v>
      </c>
      <c r="C32" s="53">
        <v>68</v>
      </c>
      <c r="D32" s="71" t="s">
        <v>61</v>
      </c>
      <c r="E32" s="31" t="s">
        <v>23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8" t="s">
        <v>21</v>
      </c>
      <c r="L32" s="8" t="s">
        <v>21</v>
      </c>
      <c r="M32" s="3">
        <v>0</v>
      </c>
      <c r="N32" s="4">
        <v>0</v>
      </c>
      <c r="O32" s="4">
        <v>0</v>
      </c>
      <c r="P32" s="13">
        <v>0</v>
      </c>
      <c r="Q32" s="17">
        <v>0</v>
      </c>
      <c r="R32" s="16">
        <v>0</v>
      </c>
      <c r="S32" s="48">
        <v>0</v>
      </c>
      <c r="T32" s="51">
        <v>0</v>
      </c>
      <c r="U32" s="120"/>
      <c r="V32" s="125"/>
    </row>
    <row r="33" spans="2:22" ht="15">
      <c r="B33" s="140" t="s">
        <v>42</v>
      </c>
      <c r="C33" s="128">
        <v>61</v>
      </c>
      <c r="D33" s="129" t="s">
        <v>67</v>
      </c>
      <c r="E33" s="130" t="s">
        <v>23</v>
      </c>
      <c r="F33" s="141">
        <v>210</v>
      </c>
      <c r="G33" s="131">
        <v>33.4</v>
      </c>
      <c r="H33" s="143">
        <v>2</v>
      </c>
      <c r="I33" s="144">
        <v>6</v>
      </c>
      <c r="J33" s="131">
        <v>9.72</v>
      </c>
      <c r="K33" s="131">
        <v>6.37</v>
      </c>
      <c r="L33" s="132">
        <v>36.12</v>
      </c>
      <c r="M33" s="133">
        <v>55</v>
      </c>
      <c r="N33" s="134">
        <v>46</v>
      </c>
      <c r="O33" s="134">
        <v>16</v>
      </c>
      <c r="P33" s="135">
        <v>22</v>
      </c>
      <c r="Q33" s="136">
        <v>38</v>
      </c>
      <c r="R33" s="137">
        <v>47</v>
      </c>
      <c r="S33" s="138">
        <v>74</v>
      </c>
      <c r="T33" s="139">
        <v>298</v>
      </c>
      <c r="U33" s="120"/>
      <c r="V33" s="125"/>
    </row>
    <row r="34" spans="2:22" ht="15.75" thickBot="1">
      <c r="B34" s="66" t="s">
        <v>42</v>
      </c>
      <c r="C34" s="64">
        <v>62</v>
      </c>
      <c r="D34" s="75" t="s">
        <v>74</v>
      </c>
      <c r="E34" s="45" t="s">
        <v>23</v>
      </c>
      <c r="F34" s="42">
        <v>195</v>
      </c>
      <c r="G34" s="6">
        <v>28.5</v>
      </c>
      <c r="H34" s="46">
        <v>8</v>
      </c>
      <c r="I34" s="37">
        <v>0</v>
      </c>
      <c r="J34" s="6">
        <v>10</v>
      </c>
      <c r="K34" s="6">
        <v>6.56</v>
      </c>
      <c r="L34" s="9">
        <v>59.19</v>
      </c>
      <c r="M34" s="1">
        <v>47</v>
      </c>
      <c r="N34" s="2">
        <v>37</v>
      </c>
      <c r="O34" s="2">
        <v>34</v>
      </c>
      <c r="P34" s="14">
        <v>0</v>
      </c>
      <c r="Q34" s="18">
        <v>34</v>
      </c>
      <c r="R34" s="19">
        <v>42</v>
      </c>
      <c r="S34" s="49">
        <v>40</v>
      </c>
      <c r="T34" s="58">
        <v>234</v>
      </c>
      <c r="U34" s="116"/>
      <c r="V34" s="126"/>
    </row>
    <row r="35" spans="2:22" ht="19.5" thickBot="1">
      <c r="B35" s="147" t="s">
        <v>41</v>
      </c>
      <c r="C35" s="148">
        <v>72</v>
      </c>
      <c r="D35" s="149" t="s">
        <v>56</v>
      </c>
      <c r="E35" s="150" t="s">
        <v>57</v>
      </c>
      <c r="F35" s="151">
        <v>177</v>
      </c>
      <c r="G35" s="152">
        <v>25.5</v>
      </c>
      <c r="H35" s="153">
        <v>11</v>
      </c>
      <c r="I35" s="154">
        <v>7</v>
      </c>
      <c r="J35" s="152">
        <v>10.91</v>
      </c>
      <c r="K35" s="152">
        <v>7.16</v>
      </c>
      <c r="L35" s="155" t="s">
        <v>21</v>
      </c>
      <c r="M35" s="156">
        <v>48</v>
      </c>
      <c r="N35" s="157">
        <v>43</v>
      </c>
      <c r="O35" s="157">
        <v>32</v>
      </c>
      <c r="P35" s="158">
        <v>21</v>
      </c>
      <c r="Q35" s="159">
        <v>30</v>
      </c>
      <c r="R35" s="160">
        <v>43</v>
      </c>
      <c r="S35" s="161">
        <v>0</v>
      </c>
      <c r="T35" s="162">
        <v>217</v>
      </c>
      <c r="U35" s="163">
        <f>T35</f>
        <v>217</v>
      </c>
      <c r="V35" s="165">
        <v>8</v>
      </c>
    </row>
    <row r="36" spans="1:22" ht="111" customHeight="1">
      <c r="A36" s="182" t="s">
        <v>124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</row>
  </sheetData>
  <sheetProtection/>
  <mergeCells count="27">
    <mergeCell ref="V7:V10"/>
    <mergeCell ref="V11:V14"/>
    <mergeCell ref="A1:V3"/>
    <mergeCell ref="A4:C4"/>
    <mergeCell ref="K4:V4"/>
    <mergeCell ref="A36:V36"/>
    <mergeCell ref="V5:V6"/>
    <mergeCell ref="V27:V30"/>
    <mergeCell ref="V15:V18"/>
    <mergeCell ref="V23:V26"/>
    <mergeCell ref="V31:V34"/>
    <mergeCell ref="V19:V22"/>
    <mergeCell ref="U15:U18"/>
    <mergeCell ref="U23:U26"/>
    <mergeCell ref="U31:U34"/>
    <mergeCell ref="U19:U22"/>
    <mergeCell ref="U7:U10"/>
    <mergeCell ref="U11:U14"/>
    <mergeCell ref="T5:T6"/>
    <mergeCell ref="U5:U6"/>
    <mergeCell ref="E5:E6"/>
    <mergeCell ref="F5:L5"/>
    <mergeCell ref="M5:S5"/>
    <mergeCell ref="U27:U30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  <ignoredErrors>
    <ignoredError sqref="U31 U23:U26 U15:U22 U27:U30 U11 U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zoomScalePageLayoutView="0" workbookViewId="0" topLeftCell="A1">
      <selection activeCell="G13" sqref="G12:G13"/>
    </sheetView>
  </sheetViews>
  <sheetFormatPr defaultColWidth="9.140625" defaultRowHeight="15"/>
  <cols>
    <col min="1" max="1" width="2.140625" style="0" customWidth="1"/>
    <col min="2" max="2" width="7.28125" style="0" customWidth="1"/>
    <col min="3" max="3" width="7.00390625" style="0" customWidth="1"/>
    <col min="4" max="4" width="34.140625" style="0" customWidth="1"/>
    <col min="5" max="5" width="17.421875" style="0" customWidth="1"/>
    <col min="6" max="6" width="7.57421875" style="0" customWidth="1"/>
    <col min="7" max="7" width="7.8515625" style="0" customWidth="1"/>
    <col min="8" max="8" width="8.140625" style="0" customWidth="1"/>
    <col min="9" max="9" width="9.140625" style="0" customWidth="1"/>
    <col min="10" max="10" width="7.28125" style="0" customWidth="1"/>
    <col min="11" max="11" width="7.7109375" style="0" customWidth="1"/>
    <col min="12" max="12" width="9.140625" style="0" customWidth="1"/>
    <col min="13" max="13" width="7.8515625" style="0" customWidth="1"/>
    <col min="14" max="14" width="8.57421875" style="0" customWidth="1"/>
    <col min="15" max="15" width="8.421875" style="0" customWidth="1"/>
    <col min="16" max="16" width="9.140625" style="0" customWidth="1"/>
    <col min="17" max="17" width="7.28125" style="0" customWidth="1"/>
    <col min="18" max="18" width="7.7109375" style="0" customWidth="1"/>
    <col min="19" max="19" width="9.140625" style="0" customWidth="1"/>
  </cols>
  <sheetData>
    <row r="1" spans="1:22" ht="15" customHeight="1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3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17.25" customHeight="1" thickBot="1">
      <c r="A4" s="168" t="s">
        <v>108</v>
      </c>
      <c r="B4" s="168"/>
      <c r="C4" s="168"/>
      <c r="D4" s="169"/>
      <c r="E4" s="169"/>
      <c r="F4" s="169"/>
      <c r="G4" s="169"/>
      <c r="H4" s="169"/>
      <c r="I4" s="169"/>
      <c r="J4" s="169"/>
      <c r="K4" s="184" t="s">
        <v>127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2:22" ht="15.75" customHeight="1" thickBot="1">
      <c r="B5" s="83" t="s">
        <v>40</v>
      </c>
      <c r="C5" s="81" t="s">
        <v>0</v>
      </c>
      <c r="D5" s="93" t="s">
        <v>1</v>
      </c>
      <c r="E5" s="77" t="s">
        <v>2</v>
      </c>
      <c r="F5" s="87" t="s">
        <v>3</v>
      </c>
      <c r="G5" s="87"/>
      <c r="H5" s="87"/>
      <c r="I5" s="87"/>
      <c r="J5" s="87"/>
      <c r="K5" s="87"/>
      <c r="L5" s="88"/>
      <c r="M5" s="89" t="s">
        <v>4</v>
      </c>
      <c r="N5" s="90"/>
      <c r="O5" s="90"/>
      <c r="P5" s="90"/>
      <c r="Q5" s="90"/>
      <c r="R5" s="90"/>
      <c r="S5" s="91"/>
      <c r="T5" s="85" t="s">
        <v>5</v>
      </c>
      <c r="U5" s="115" t="s">
        <v>105</v>
      </c>
      <c r="V5" s="115" t="s">
        <v>106</v>
      </c>
    </row>
    <row r="6" spans="2:22" ht="15.75" thickBot="1">
      <c r="B6" s="92"/>
      <c r="C6" s="82"/>
      <c r="D6" s="94"/>
      <c r="E6" s="78"/>
      <c r="F6" s="39" t="s">
        <v>7</v>
      </c>
      <c r="G6" s="20" t="s">
        <v>8</v>
      </c>
      <c r="H6" s="38" t="s">
        <v>9</v>
      </c>
      <c r="I6" s="34" t="s">
        <v>10</v>
      </c>
      <c r="J6" s="21" t="s">
        <v>11</v>
      </c>
      <c r="K6" s="20" t="s">
        <v>76</v>
      </c>
      <c r="L6" s="20" t="s">
        <v>13</v>
      </c>
      <c r="M6" s="27" t="s">
        <v>7</v>
      </c>
      <c r="N6" s="28" t="s">
        <v>8</v>
      </c>
      <c r="O6" s="28" t="s">
        <v>9</v>
      </c>
      <c r="P6" s="29" t="s">
        <v>10</v>
      </c>
      <c r="Q6" s="24" t="s">
        <v>11</v>
      </c>
      <c r="R6" s="25" t="s">
        <v>76</v>
      </c>
      <c r="S6" s="26" t="s">
        <v>13</v>
      </c>
      <c r="T6" s="86"/>
      <c r="U6" s="116"/>
      <c r="V6" s="116"/>
    </row>
    <row r="7" spans="2:22" ht="15">
      <c r="B7" s="67" t="s">
        <v>41</v>
      </c>
      <c r="C7" s="52">
        <v>17</v>
      </c>
      <c r="D7" s="112" t="s">
        <v>79</v>
      </c>
      <c r="E7" s="30" t="s">
        <v>55</v>
      </c>
      <c r="F7" s="40">
        <v>200</v>
      </c>
      <c r="G7" s="32">
        <v>19.2</v>
      </c>
      <c r="H7" s="43">
        <v>21</v>
      </c>
      <c r="I7" s="35">
        <v>15</v>
      </c>
      <c r="J7" s="32">
        <v>9.53</v>
      </c>
      <c r="K7" s="32">
        <v>9.22</v>
      </c>
      <c r="L7" s="33">
        <v>35.17</v>
      </c>
      <c r="M7" s="7">
        <v>50</v>
      </c>
      <c r="N7" s="10">
        <v>23</v>
      </c>
      <c r="O7" s="10">
        <v>52</v>
      </c>
      <c r="P7" s="12">
        <v>25</v>
      </c>
      <c r="Q7" s="15">
        <v>46</v>
      </c>
      <c r="R7" s="11">
        <v>48</v>
      </c>
      <c r="S7" s="47">
        <v>77</v>
      </c>
      <c r="T7" s="50">
        <v>321</v>
      </c>
      <c r="U7" s="121">
        <f>SUM(T7:T10)</f>
        <v>1383</v>
      </c>
      <c r="V7" s="124">
        <v>1</v>
      </c>
    </row>
    <row r="8" spans="2:22" ht="15">
      <c r="B8" s="68" t="s">
        <v>41</v>
      </c>
      <c r="C8" s="53">
        <v>18</v>
      </c>
      <c r="D8" s="73" t="s">
        <v>81</v>
      </c>
      <c r="E8" s="31" t="s">
        <v>55</v>
      </c>
      <c r="F8" s="41">
        <v>198</v>
      </c>
      <c r="G8" s="5">
        <v>20.9</v>
      </c>
      <c r="H8" s="44">
        <v>22</v>
      </c>
      <c r="I8" s="36">
        <v>0</v>
      </c>
      <c r="J8" s="5">
        <v>9.38</v>
      </c>
      <c r="K8" s="5">
        <v>9.23</v>
      </c>
      <c r="L8" s="8">
        <v>44.15</v>
      </c>
      <c r="M8" s="3">
        <v>49</v>
      </c>
      <c r="N8" s="4">
        <v>26</v>
      </c>
      <c r="O8" s="4">
        <v>54</v>
      </c>
      <c r="P8" s="13">
        <v>0</v>
      </c>
      <c r="Q8" s="17">
        <v>52</v>
      </c>
      <c r="R8" s="16">
        <v>47</v>
      </c>
      <c r="S8" s="48">
        <v>58</v>
      </c>
      <c r="T8" s="51">
        <v>286</v>
      </c>
      <c r="U8" s="122"/>
      <c r="V8" s="125"/>
    </row>
    <row r="9" spans="2:22" ht="15">
      <c r="B9" s="68" t="s">
        <v>42</v>
      </c>
      <c r="C9" s="53">
        <v>13</v>
      </c>
      <c r="D9" s="71" t="s">
        <v>91</v>
      </c>
      <c r="E9" s="31" t="s">
        <v>55</v>
      </c>
      <c r="F9" s="41">
        <v>254</v>
      </c>
      <c r="G9" s="5">
        <v>45.3</v>
      </c>
      <c r="H9" s="44">
        <v>13</v>
      </c>
      <c r="I9" s="36">
        <v>18</v>
      </c>
      <c r="J9" s="5">
        <v>8.5</v>
      </c>
      <c r="K9" s="5">
        <v>8.12</v>
      </c>
      <c r="L9" s="8">
        <v>26.12</v>
      </c>
      <c r="M9" s="3">
        <v>62</v>
      </c>
      <c r="N9" s="4">
        <v>42</v>
      </c>
      <c r="O9" s="4">
        <v>46</v>
      </c>
      <c r="P9" s="13">
        <v>46</v>
      </c>
      <c r="Q9" s="17">
        <v>56</v>
      </c>
      <c r="R9" s="16">
        <v>47</v>
      </c>
      <c r="S9" s="48">
        <v>100</v>
      </c>
      <c r="T9" s="51">
        <v>399</v>
      </c>
      <c r="U9" s="122"/>
      <c r="V9" s="125"/>
    </row>
    <row r="10" spans="2:22" ht="15.75" thickBot="1">
      <c r="B10" s="69" t="s">
        <v>42</v>
      </c>
      <c r="C10" s="54">
        <v>14</v>
      </c>
      <c r="D10" s="75" t="s">
        <v>92</v>
      </c>
      <c r="E10" s="45" t="s">
        <v>55</v>
      </c>
      <c r="F10" s="42">
        <v>254</v>
      </c>
      <c r="G10" s="6">
        <v>55.2</v>
      </c>
      <c r="H10" s="46">
        <v>15</v>
      </c>
      <c r="I10" s="37">
        <v>10</v>
      </c>
      <c r="J10" s="6">
        <v>8.28</v>
      </c>
      <c r="K10" s="6">
        <v>7.09</v>
      </c>
      <c r="L10" s="9">
        <v>46.19</v>
      </c>
      <c r="M10" s="1">
        <v>62</v>
      </c>
      <c r="N10" s="2">
        <v>60</v>
      </c>
      <c r="O10" s="2">
        <v>50</v>
      </c>
      <c r="P10" s="14">
        <v>28</v>
      </c>
      <c r="Q10" s="18">
        <v>61</v>
      </c>
      <c r="R10" s="19">
        <v>67</v>
      </c>
      <c r="S10" s="49">
        <v>49</v>
      </c>
      <c r="T10" s="58">
        <v>377</v>
      </c>
      <c r="U10" s="123"/>
      <c r="V10" s="126"/>
    </row>
    <row r="11" spans="2:22" ht="15">
      <c r="B11" s="67" t="s">
        <v>41</v>
      </c>
      <c r="C11" s="52">
        <v>45</v>
      </c>
      <c r="D11" s="72" t="s">
        <v>77</v>
      </c>
      <c r="E11" s="30" t="s">
        <v>19</v>
      </c>
      <c r="F11" s="40">
        <v>215</v>
      </c>
      <c r="G11" s="32">
        <v>20.7</v>
      </c>
      <c r="H11" s="43">
        <v>23</v>
      </c>
      <c r="I11" s="35">
        <v>11</v>
      </c>
      <c r="J11" s="32">
        <v>8.89</v>
      </c>
      <c r="K11" s="32">
        <v>8.59</v>
      </c>
      <c r="L11" s="33">
        <v>59.84</v>
      </c>
      <c r="M11" s="7">
        <v>65</v>
      </c>
      <c r="N11" s="10">
        <v>26</v>
      </c>
      <c r="O11" s="10">
        <v>56</v>
      </c>
      <c r="P11" s="12">
        <v>21</v>
      </c>
      <c r="Q11" s="15">
        <v>67</v>
      </c>
      <c r="R11" s="11">
        <v>52</v>
      </c>
      <c r="S11" s="47">
        <v>40</v>
      </c>
      <c r="T11" s="50">
        <v>327</v>
      </c>
      <c r="U11" s="121">
        <f>SUM(T11:T14)</f>
        <v>1283</v>
      </c>
      <c r="V11" s="124">
        <v>2</v>
      </c>
    </row>
    <row r="12" spans="2:22" ht="15">
      <c r="B12" s="68" t="s">
        <v>41</v>
      </c>
      <c r="C12" s="53">
        <v>46</v>
      </c>
      <c r="D12" s="71" t="s">
        <v>83</v>
      </c>
      <c r="E12" s="31" t="s">
        <v>19</v>
      </c>
      <c r="F12" s="41">
        <v>193</v>
      </c>
      <c r="G12" s="5">
        <v>24</v>
      </c>
      <c r="H12" s="44">
        <v>15</v>
      </c>
      <c r="I12" s="36">
        <v>4</v>
      </c>
      <c r="J12" s="5">
        <v>9.59</v>
      </c>
      <c r="K12" s="5">
        <v>9.4</v>
      </c>
      <c r="L12" s="8">
        <v>55.56</v>
      </c>
      <c r="M12" s="3">
        <v>46</v>
      </c>
      <c r="N12" s="4">
        <v>31</v>
      </c>
      <c r="O12" s="4">
        <v>40</v>
      </c>
      <c r="P12" s="13">
        <v>8</v>
      </c>
      <c r="Q12" s="17">
        <v>46</v>
      </c>
      <c r="R12" s="16">
        <v>45</v>
      </c>
      <c r="S12" s="48">
        <v>44</v>
      </c>
      <c r="T12" s="51">
        <v>260</v>
      </c>
      <c r="U12" s="122"/>
      <c r="V12" s="125"/>
    </row>
    <row r="13" spans="2:22" ht="15">
      <c r="B13" s="68" t="s">
        <v>42</v>
      </c>
      <c r="C13" s="53">
        <v>39</v>
      </c>
      <c r="D13" s="71" t="s">
        <v>93</v>
      </c>
      <c r="E13" s="31" t="s">
        <v>19</v>
      </c>
      <c r="F13" s="41">
        <v>238</v>
      </c>
      <c r="G13" s="5">
        <v>39.7</v>
      </c>
      <c r="H13" s="44">
        <v>17</v>
      </c>
      <c r="I13" s="36">
        <v>8</v>
      </c>
      <c r="J13" s="5">
        <v>7.97</v>
      </c>
      <c r="K13" s="5">
        <v>7.31</v>
      </c>
      <c r="L13" s="8">
        <v>30.84</v>
      </c>
      <c r="M13" s="3">
        <v>54</v>
      </c>
      <c r="N13" s="4">
        <v>33</v>
      </c>
      <c r="O13" s="4">
        <v>54</v>
      </c>
      <c r="P13" s="13">
        <v>22</v>
      </c>
      <c r="Q13" s="17">
        <v>70</v>
      </c>
      <c r="R13" s="16">
        <v>59</v>
      </c>
      <c r="S13" s="48">
        <v>82</v>
      </c>
      <c r="T13" s="51">
        <v>374</v>
      </c>
      <c r="U13" s="122"/>
      <c r="V13" s="125"/>
    </row>
    <row r="14" spans="2:22" ht="15.75" thickBot="1">
      <c r="B14" s="69" t="s">
        <v>42</v>
      </c>
      <c r="C14" s="54">
        <v>40</v>
      </c>
      <c r="D14" s="75" t="s">
        <v>96</v>
      </c>
      <c r="E14" s="45" t="s">
        <v>19</v>
      </c>
      <c r="F14" s="42">
        <v>244</v>
      </c>
      <c r="G14" s="6">
        <v>37.6</v>
      </c>
      <c r="H14" s="46">
        <v>5</v>
      </c>
      <c r="I14" s="37">
        <v>15</v>
      </c>
      <c r="J14" s="6">
        <v>8.38</v>
      </c>
      <c r="K14" s="6">
        <v>7.21</v>
      </c>
      <c r="L14" s="9">
        <v>50.06</v>
      </c>
      <c r="M14" s="1">
        <v>57</v>
      </c>
      <c r="N14" s="2">
        <v>30</v>
      </c>
      <c r="O14" s="2">
        <v>30</v>
      </c>
      <c r="P14" s="14">
        <v>40</v>
      </c>
      <c r="Q14" s="18">
        <v>58</v>
      </c>
      <c r="R14" s="19">
        <v>63</v>
      </c>
      <c r="S14" s="49">
        <v>44</v>
      </c>
      <c r="T14" s="58">
        <v>322</v>
      </c>
      <c r="U14" s="123"/>
      <c r="V14" s="126"/>
    </row>
    <row r="15" spans="2:22" ht="15">
      <c r="B15" s="95" t="s">
        <v>41</v>
      </c>
      <c r="C15" s="96">
        <v>57</v>
      </c>
      <c r="D15" s="113" t="s">
        <v>84</v>
      </c>
      <c r="E15" s="98" t="s">
        <v>25</v>
      </c>
      <c r="F15" s="99">
        <v>198</v>
      </c>
      <c r="G15" s="100">
        <v>22.5</v>
      </c>
      <c r="H15" s="101">
        <v>13</v>
      </c>
      <c r="I15" s="102">
        <v>8</v>
      </c>
      <c r="J15" s="100">
        <v>9.43</v>
      </c>
      <c r="K15" s="100">
        <v>10.04</v>
      </c>
      <c r="L15" s="103">
        <v>72.16</v>
      </c>
      <c r="M15" s="104">
        <v>49</v>
      </c>
      <c r="N15" s="105">
        <v>29</v>
      </c>
      <c r="O15" s="105">
        <v>36</v>
      </c>
      <c r="P15" s="106">
        <v>16</v>
      </c>
      <c r="Q15" s="107">
        <v>49</v>
      </c>
      <c r="R15" s="108">
        <v>41</v>
      </c>
      <c r="S15" s="109">
        <v>33</v>
      </c>
      <c r="T15" s="110">
        <v>253</v>
      </c>
      <c r="U15" s="121">
        <f>SUM(T15:T18)</f>
        <v>1111</v>
      </c>
      <c r="V15" s="124">
        <v>3</v>
      </c>
    </row>
    <row r="16" spans="2:22" ht="15">
      <c r="B16" s="68" t="s">
        <v>41</v>
      </c>
      <c r="C16" s="53">
        <v>58</v>
      </c>
      <c r="D16" s="76" t="s">
        <v>90</v>
      </c>
      <c r="E16" s="31" t="s">
        <v>25</v>
      </c>
      <c r="F16" s="41">
        <v>180</v>
      </c>
      <c r="G16" s="5">
        <v>24.3</v>
      </c>
      <c r="H16" s="44">
        <v>6</v>
      </c>
      <c r="I16" s="36">
        <v>0</v>
      </c>
      <c r="J16" s="5">
        <v>9.94</v>
      </c>
      <c r="K16" s="5">
        <v>11.02</v>
      </c>
      <c r="L16" s="8" t="s">
        <v>30</v>
      </c>
      <c r="M16" s="3">
        <v>40</v>
      </c>
      <c r="N16" s="4">
        <v>32</v>
      </c>
      <c r="O16" s="4">
        <v>22</v>
      </c>
      <c r="P16" s="13">
        <v>0</v>
      </c>
      <c r="Q16" s="17">
        <v>34</v>
      </c>
      <c r="R16" s="16">
        <v>32</v>
      </c>
      <c r="S16" s="48">
        <v>0</v>
      </c>
      <c r="T16" s="51">
        <v>160</v>
      </c>
      <c r="U16" s="122"/>
      <c r="V16" s="125"/>
    </row>
    <row r="17" spans="2:22" ht="15">
      <c r="B17" s="68" t="s">
        <v>42</v>
      </c>
      <c r="C17" s="53">
        <v>52</v>
      </c>
      <c r="D17" s="73" t="s">
        <v>94</v>
      </c>
      <c r="E17" s="31" t="s">
        <v>25</v>
      </c>
      <c r="F17" s="41">
        <v>223</v>
      </c>
      <c r="G17" s="5">
        <v>31.5</v>
      </c>
      <c r="H17" s="44">
        <v>13</v>
      </c>
      <c r="I17" s="36">
        <v>16</v>
      </c>
      <c r="J17" s="5">
        <v>8.6</v>
      </c>
      <c r="K17" s="5">
        <v>7.13</v>
      </c>
      <c r="L17" s="8">
        <v>28.94</v>
      </c>
      <c r="M17" s="3">
        <v>46</v>
      </c>
      <c r="N17" s="4">
        <v>23</v>
      </c>
      <c r="O17" s="4">
        <v>46</v>
      </c>
      <c r="P17" s="13">
        <v>42</v>
      </c>
      <c r="Q17" s="17">
        <v>54</v>
      </c>
      <c r="R17" s="16">
        <v>65</v>
      </c>
      <c r="S17" s="48">
        <v>89</v>
      </c>
      <c r="T17" s="51">
        <v>365</v>
      </c>
      <c r="U17" s="122"/>
      <c r="V17" s="125"/>
    </row>
    <row r="18" spans="2:22" ht="15.75" thickBot="1">
      <c r="B18" s="69" t="s">
        <v>42</v>
      </c>
      <c r="C18" s="54">
        <v>51</v>
      </c>
      <c r="D18" s="75" t="s">
        <v>95</v>
      </c>
      <c r="E18" s="45" t="s">
        <v>25</v>
      </c>
      <c r="F18" s="42">
        <v>235</v>
      </c>
      <c r="G18" s="6">
        <v>41.5</v>
      </c>
      <c r="H18" s="46">
        <v>17</v>
      </c>
      <c r="I18" s="111">
        <v>8</v>
      </c>
      <c r="J18" s="6">
        <v>9.25</v>
      </c>
      <c r="K18" s="6">
        <v>8.29</v>
      </c>
      <c r="L18" s="9">
        <v>29.37</v>
      </c>
      <c r="M18" s="1">
        <v>52</v>
      </c>
      <c r="N18" s="2">
        <v>36</v>
      </c>
      <c r="O18" s="2">
        <v>54</v>
      </c>
      <c r="P18" s="14">
        <v>22</v>
      </c>
      <c r="Q18" s="18">
        <v>40</v>
      </c>
      <c r="R18" s="19">
        <v>42</v>
      </c>
      <c r="S18" s="49">
        <v>87</v>
      </c>
      <c r="T18" s="58">
        <v>333</v>
      </c>
      <c r="U18" s="123"/>
      <c r="V18" s="126"/>
    </row>
    <row r="19" spans="2:22" ht="15">
      <c r="B19" s="67" t="s">
        <v>41</v>
      </c>
      <c r="C19" s="52">
        <v>34</v>
      </c>
      <c r="D19" s="61" t="s">
        <v>80</v>
      </c>
      <c r="E19" s="30" t="s">
        <v>47</v>
      </c>
      <c r="F19" s="40">
        <v>204</v>
      </c>
      <c r="G19" s="32">
        <v>25.8</v>
      </c>
      <c r="H19" s="43">
        <v>25</v>
      </c>
      <c r="I19" s="35">
        <v>3</v>
      </c>
      <c r="J19" s="32">
        <v>9.28</v>
      </c>
      <c r="K19" s="32">
        <v>9.25</v>
      </c>
      <c r="L19" s="33">
        <v>47.56</v>
      </c>
      <c r="M19" s="7">
        <v>54</v>
      </c>
      <c r="N19" s="10">
        <v>34</v>
      </c>
      <c r="O19" s="10">
        <v>60</v>
      </c>
      <c r="P19" s="12">
        <v>6</v>
      </c>
      <c r="Q19" s="15">
        <v>55</v>
      </c>
      <c r="R19" s="11">
        <v>47</v>
      </c>
      <c r="S19" s="47">
        <v>53</v>
      </c>
      <c r="T19" s="50">
        <v>309</v>
      </c>
      <c r="U19" s="121">
        <f>SUM(T19:T22)</f>
        <v>1093</v>
      </c>
      <c r="V19" s="124">
        <v>4</v>
      </c>
    </row>
    <row r="20" spans="2:22" ht="15">
      <c r="B20" s="68" t="s">
        <v>41</v>
      </c>
      <c r="C20" s="53">
        <v>33</v>
      </c>
      <c r="D20" s="71" t="s">
        <v>82</v>
      </c>
      <c r="E20" s="31" t="s">
        <v>47</v>
      </c>
      <c r="F20" s="41">
        <v>182</v>
      </c>
      <c r="G20" s="5">
        <v>21.4</v>
      </c>
      <c r="H20" s="44">
        <v>16</v>
      </c>
      <c r="I20" s="36">
        <v>32</v>
      </c>
      <c r="J20" s="5">
        <v>10.3</v>
      </c>
      <c r="K20" s="5">
        <v>9.21</v>
      </c>
      <c r="L20" s="8">
        <v>51.17</v>
      </c>
      <c r="M20" s="3">
        <v>41</v>
      </c>
      <c r="N20" s="4">
        <v>27</v>
      </c>
      <c r="O20" s="4">
        <v>42</v>
      </c>
      <c r="P20" s="13">
        <v>42</v>
      </c>
      <c r="Q20" s="17">
        <v>29</v>
      </c>
      <c r="R20" s="16">
        <v>48</v>
      </c>
      <c r="S20" s="48">
        <v>48</v>
      </c>
      <c r="T20" s="51">
        <v>277</v>
      </c>
      <c r="U20" s="122"/>
      <c r="V20" s="125"/>
    </row>
    <row r="21" spans="2:22" ht="15">
      <c r="B21" s="68" t="s">
        <v>42</v>
      </c>
      <c r="C21" s="53">
        <v>30</v>
      </c>
      <c r="D21" s="70" t="s">
        <v>99</v>
      </c>
      <c r="E21" s="31" t="s">
        <v>47</v>
      </c>
      <c r="F21" s="41">
        <v>217</v>
      </c>
      <c r="G21" s="5">
        <v>29.1</v>
      </c>
      <c r="H21" s="44">
        <v>11</v>
      </c>
      <c r="I21" s="36">
        <v>10</v>
      </c>
      <c r="J21" s="5">
        <v>9.34</v>
      </c>
      <c r="K21" s="5">
        <v>9.15</v>
      </c>
      <c r="L21" s="8">
        <v>36.37</v>
      </c>
      <c r="M21" s="3">
        <v>43</v>
      </c>
      <c r="N21" s="4">
        <v>20</v>
      </c>
      <c r="O21" s="4">
        <v>42</v>
      </c>
      <c r="P21" s="13">
        <v>28</v>
      </c>
      <c r="Q21" s="17">
        <v>38</v>
      </c>
      <c r="R21" s="16">
        <v>31</v>
      </c>
      <c r="S21" s="48">
        <v>69</v>
      </c>
      <c r="T21" s="51">
        <v>271</v>
      </c>
      <c r="U21" s="122"/>
      <c r="V21" s="125"/>
    </row>
    <row r="22" spans="2:22" ht="15.75" thickBot="1">
      <c r="B22" s="69" t="s">
        <v>42</v>
      </c>
      <c r="C22" s="54">
        <v>29</v>
      </c>
      <c r="D22" s="114" t="s">
        <v>101</v>
      </c>
      <c r="E22" s="45" t="s">
        <v>47</v>
      </c>
      <c r="F22" s="42">
        <v>216</v>
      </c>
      <c r="G22" s="6">
        <v>36</v>
      </c>
      <c r="H22" s="46">
        <v>7</v>
      </c>
      <c r="I22" s="37">
        <v>8</v>
      </c>
      <c r="J22" s="6">
        <v>9.02</v>
      </c>
      <c r="K22" s="6">
        <v>9.36</v>
      </c>
      <c r="L22" s="9">
        <v>56.59</v>
      </c>
      <c r="M22" s="1">
        <v>43</v>
      </c>
      <c r="N22" s="2">
        <v>28</v>
      </c>
      <c r="O22" s="2">
        <v>34</v>
      </c>
      <c r="P22" s="14">
        <v>22</v>
      </c>
      <c r="Q22" s="18">
        <v>44</v>
      </c>
      <c r="R22" s="19">
        <v>27</v>
      </c>
      <c r="S22" s="49">
        <v>38</v>
      </c>
      <c r="T22" s="58">
        <v>236</v>
      </c>
      <c r="U22" s="123"/>
      <c r="V22" s="126"/>
    </row>
    <row r="23" spans="2:22" ht="15">
      <c r="B23" s="67" t="s">
        <v>41</v>
      </c>
      <c r="C23" s="52">
        <v>10</v>
      </c>
      <c r="D23" s="72" t="s">
        <v>85</v>
      </c>
      <c r="E23" s="30" t="s">
        <v>17</v>
      </c>
      <c r="F23" s="40">
        <v>188</v>
      </c>
      <c r="G23" s="32">
        <v>18.2</v>
      </c>
      <c r="H23" s="43">
        <v>19</v>
      </c>
      <c r="I23" s="35">
        <v>5</v>
      </c>
      <c r="J23" s="32">
        <v>10.25</v>
      </c>
      <c r="K23" s="32">
        <v>11.56</v>
      </c>
      <c r="L23" s="33">
        <v>46.56</v>
      </c>
      <c r="M23" s="7">
        <v>44</v>
      </c>
      <c r="N23" s="10">
        <v>22</v>
      </c>
      <c r="O23" s="10">
        <v>48</v>
      </c>
      <c r="P23" s="12">
        <v>10</v>
      </c>
      <c r="Q23" s="15">
        <v>29</v>
      </c>
      <c r="R23" s="11">
        <v>25</v>
      </c>
      <c r="S23" s="47">
        <v>54</v>
      </c>
      <c r="T23" s="50">
        <v>232</v>
      </c>
      <c r="U23" s="121">
        <f>SUM(T23:T26)</f>
        <v>1076</v>
      </c>
      <c r="V23" s="124">
        <v>5</v>
      </c>
    </row>
    <row r="24" spans="2:22" ht="15">
      <c r="B24" s="68" t="s">
        <v>41</v>
      </c>
      <c r="C24" s="53">
        <v>9</v>
      </c>
      <c r="D24" s="71" t="s">
        <v>86</v>
      </c>
      <c r="E24" s="31" t="s">
        <v>17</v>
      </c>
      <c r="F24" s="41">
        <v>184</v>
      </c>
      <c r="G24" s="5">
        <v>24.6</v>
      </c>
      <c r="H24" s="44">
        <v>15</v>
      </c>
      <c r="I24" s="36">
        <v>0</v>
      </c>
      <c r="J24" s="5">
        <v>10.02</v>
      </c>
      <c r="K24" s="5">
        <v>11.29</v>
      </c>
      <c r="L24" s="8">
        <v>54.46</v>
      </c>
      <c r="M24" s="3">
        <v>42</v>
      </c>
      <c r="N24" s="4">
        <v>32</v>
      </c>
      <c r="O24" s="4">
        <v>40</v>
      </c>
      <c r="P24" s="13">
        <v>0</v>
      </c>
      <c r="Q24" s="17">
        <v>32</v>
      </c>
      <c r="R24" s="16">
        <v>28</v>
      </c>
      <c r="S24" s="48">
        <v>45</v>
      </c>
      <c r="T24" s="51">
        <v>219</v>
      </c>
      <c r="U24" s="122"/>
      <c r="V24" s="125"/>
    </row>
    <row r="25" spans="2:22" ht="15">
      <c r="B25" s="68" t="s">
        <v>42</v>
      </c>
      <c r="C25" s="53">
        <v>3</v>
      </c>
      <c r="D25" s="71" t="s">
        <v>97</v>
      </c>
      <c r="E25" s="31" t="s">
        <v>17</v>
      </c>
      <c r="F25" s="41">
        <v>257</v>
      </c>
      <c r="G25" s="5">
        <v>35.9</v>
      </c>
      <c r="H25" s="44">
        <v>10</v>
      </c>
      <c r="I25" s="36">
        <v>15</v>
      </c>
      <c r="J25" s="5">
        <v>8.32</v>
      </c>
      <c r="K25" s="5">
        <v>8.33</v>
      </c>
      <c r="L25" s="8">
        <v>49.38</v>
      </c>
      <c r="M25" s="3">
        <v>63</v>
      </c>
      <c r="N25" s="4">
        <v>28</v>
      </c>
      <c r="O25" s="4">
        <v>40</v>
      </c>
      <c r="P25" s="13">
        <v>40</v>
      </c>
      <c r="Q25" s="17">
        <v>58</v>
      </c>
      <c r="R25" s="16">
        <v>41</v>
      </c>
      <c r="S25" s="48">
        <v>45</v>
      </c>
      <c r="T25" s="51">
        <v>315</v>
      </c>
      <c r="U25" s="122"/>
      <c r="V25" s="125"/>
    </row>
    <row r="26" spans="2:22" ht="15.75" thickBot="1">
      <c r="B26" s="69" t="s">
        <v>42</v>
      </c>
      <c r="C26" s="54">
        <v>4</v>
      </c>
      <c r="D26" s="75" t="s">
        <v>98</v>
      </c>
      <c r="E26" s="45" t="s">
        <v>17</v>
      </c>
      <c r="F26" s="42">
        <v>213</v>
      </c>
      <c r="G26" s="6">
        <v>42.7</v>
      </c>
      <c r="H26" s="46">
        <v>13</v>
      </c>
      <c r="I26" s="37">
        <v>16</v>
      </c>
      <c r="J26" s="6">
        <v>8.85</v>
      </c>
      <c r="K26" s="6">
        <v>8.21</v>
      </c>
      <c r="L26" s="9">
        <v>45.06</v>
      </c>
      <c r="M26" s="1">
        <v>41</v>
      </c>
      <c r="N26" s="2">
        <v>38</v>
      </c>
      <c r="O26" s="2">
        <v>46</v>
      </c>
      <c r="P26" s="14">
        <v>42</v>
      </c>
      <c r="Q26" s="18">
        <v>48</v>
      </c>
      <c r="R26" s="19">
        <v>44</v>
      </c>
      <c r="S26" s="49">
        <v>51</v>
      </c>
      <c r="T26" s="58">
        <v>310</v>
      </c>
      <c r="U26" s="123"/>
      <c r="V26" s="126"/>
    </row>
    <row r="27" spans="2:22" ht="15">
      <c r="B27" s="67" t="s">
        <v>41</v>
      </c>
      <c r="C27" s="52">
        <v>69</v>
      </c>
      <c r="D27" s="72" t="s">
        <v>87</v>
      </c>
      <c r="E27" s="30" t="s">
        <v>23</v>
      </c>
      <c r="F27" s="40">
        <v>150</v>
      </c>
      <c r="G27" s="32">
        <v>16.7</v>
      </c>
      <c r="H27" s="43">
        <v>24</v>
      </c>
      <c r="I27" s="35">
        <v>0</v>
      </c>
      <c r="J27" s="32">
        <v>11.27</v>
      </c>
      <c r="K27" s="32">
        <v>11.22</v>
      </c>
      <c r="L27" s="33">
        <v>75.74</v>
      </c>
      <c r="M27" s="7">
        <v>26</v>
      </c>
      <c r="N27" s="10">
        <v>19</v>
      </c>
      <c r="O27" s="10">
        <v>58</v>
      </c>
      <c r="P27" s="12">
        <v>0</v>
      </c>
      <c r="Q27" s="15">
        <v>19</v>
      </c>
      <c r="R27" s="11">
        <v>29</v>
      </c>
      <c r="S27" s="47">
        <v>32</v>
      </c>
      <c r="T27" s="50">
        <v>183</v>
      </c>
      <c r="U27" s="121">
        <f>SUM(T27:T29)</f>
        <v>630</v>
      </c>
      <c r="V27" s="124">
        <v>6</v>
      </c>
    </row>
    <row r="28" spans="2:22" ht="15">
      <c r="B28" s="95" t="s">
        <v>42</v>
      </c>
      <c r="C28" s="96">
        <v>64</v>
      </c>
      <c r="D28" s="97" t="s">
        <v>100</v>
      </c>
      <c r="E28" s="98" t="s">
        <v>23</v>
      </c>
      <c r="F28" s="99">
        <v>224</v>
      </c>
      <c r="G28" s="100">
        <v>31.5</v>
      </c>
      <c r="H28" s="101">
        <v>9</v>
      </c>
      <c r="I28" s="102">
        <v>11</v>
      </c>
      <c r="J28" s="100">
        <v>8.66</v>
      </c>
      <c r="K28" s="100">
        <v>8.49</v>
      </c>
      <c r="L28" s="103">
        <v>53.95</v>
      </c>
      <c r="M28" s="104">
        <v>47</v>
      </c>
      <c r="N28" s="105">
        <v>23</v>
      </c>
      <c r="O28" s="105">
        <v>38</v>
      </c>
      <c r="P28" s="106">
        <v>31</v>
      </c>
      <c r="Q28" s="107">
        <v>52</v>
      </c>
      <c r="R28" s="108">
        <v>37</v>
      </c>
      <c r="S28" s="109">
        <v>41</v>
      </c>
      <c r="T28" s="110">
        <v>269</v>
      </c>
      <c r="U28" s="122"/>
      <c r="V28" s="125"/>
    </row>
    <row r="29" spans="2:22" ht="15.75" thickBot="1">
      <c r="B29" s="69" t="s">
        <v>42</v>
      </c>
      <c r="C29" s="54">
        <v>63</v>
      </c>
      <c r="D29" s="75" t="s">
        <v>102</v>
      </c>
      <c r="E29" s="45" t="s">
        <v>23</v>
      </c>
      <c r="F29" s="42">
        <v>201</v>
      </c>
      <c r="G29" s="6">
        <v>28.5</v>
      </c>
      <c r="H29" s="46">
        <v>15</v>
      </c>
      <c r="I29" s="37">
        <v>1</v>
      </c>
      <c r="J29" s="6">
        <v>9.47</v>
      </c>
      <c r="K29" s="6">
        <v>10.01</v>
      </c>
      <c r="L29" s="9">
        <v>97.5</v>
      </c>
      <c r="M29" s="1">
        <v>37</v>
      </c>
      <c r="N29" s="2">
        <v>19</v>
      </c>
      <c r="O29" s="2">
        <v>50</v>
      </c>
      <c r="P29" s="14">
        <v>1</v>
      </c>
      <c r="Q29" s="18">
        <v>36</v>
      </c>
      <c r="R29" s="19">
        <v>24</v>
      </c>
      <c r="S29" s="49">
        <v>11</v>
      </c>
      <c r="T29" s="58">
        <v>178</v>
      </c>
      <c r="U29" s="123"/>
      <c r="V29" s="126"/>
    </row>
    <row r="30" spans="2:22" ht="15">
      <c r="B30" s="67" t="s">
        <v>41</v>
      </c>
      <c r="C30" s="52">
        <v>73</v>
      </c>
      <c r="D30" s="72" t="s">
        <v>78</v>
      </c>
      <c r="E30" s="30" t="s">
        <v>57</v>
      </c>
      <c r="F30" s="40">
        <v>205</v>
      </c>
      <c r="G30" s="32">
        <v>23.4</v>
      </c>
      <c r="H30" s="43">
        <v>10</v>
      </c>
      <c r="I30" s="35">
        <v>33</v>
      </c>
      <c r="J30" s="32">
        <v>9.09</v>
      </c>
      <c r="K30" s="32">
        <v>8.3</v>
      </c>
      <c r="L30" s="33">
        <v>54.31</v>
      </c>
      <c r="M30" s="7">
        <v>55</v>
      </c>
      <c r="N30" s="10">
        <v>30</v>
      </c>
      <c r="O30" s="10">
        <v>30</v>
      </c>
      <c r="P30" s="12">
        <v>43</v>
      </c>
      <c r="Q30" s="15">
        <v>61</v>
      </c>
      <c r="R30" s="11">
        <v>60</v>
      </c>
      <c r="S30" s="47">
        <v>45</v>
      </c>
      <c r="T30" s="50">
        <v>324</v>
      </c>
      <c r="U30" s="121">
        <f>SUM(T30:T33)</f>
        <v>615</v>
      </c>
      <c r="V30" s="124">
        <v>7</v>
      </c>
    </row>
    <row r="31" spans="2:22" ht="15">
      <c r="B31" s="68" t="s">
        <v>41</v>
      </c>
      <c r="C31" s="53">
        <v>74</v>
      </c>
      <c r="D31" s="71" t="s">
        <v>88</v>
      </c>
      <c r="E31" s="31" t="s">
        <v>57</v>
      </c>
      <c r="F31" s="41">
        <v>168</v>
      </c>
      <c r="G31" s="5">
        <v>19</v>
      </c>
      <c r="H31" s="44">
        <v>0</v>
      </c>
      <c r="I31" s="36">
        <v>3</v>
      </c>
      <c r="J31" s="5">
        <v>9.66</v>
      </c>
      <c r="K31" s="5">
        <v>9.19</v>
      </c>
      <c r="L31" s="8" t="s">
        <v>89</v>
      </c>
      <c r="M31" s="3">
        <v>34</v>
      </c>
      <c r="N31" s="4">
        <v>23</v>
      </c>
      <c r="O31" s="4">
        <v>10</v>
      </c>
      <c r="P31" s="13">
        <v>6</v>
      </c>
      <c r="Q31" s="17">
        <v>43</v>
      </c>
      <c r="R31" s="16">
        <v>48</v>
      </c>
      <c r="S31" s="48">
        <v>0</v>
      </c>
      <c r="T31" s="51">
        <v>164</v>
      </c>
      <c r="U31" s="122"/>
      <c r="V31" s="125"/>
    </row>
    <row r="32" spans="2:22" ht="15">
      <c r="B32" s="68" t="s">
        <v>42</v>
      </c>
      <c r="C32" s="53">
        <v>71</v>
      </c>
      <c r="D32" s="71" t="s">
        <v>103</v>
      </c>
      <c r="E32" s="31" t="s">
        <v>57</v>
      </c>
      <c r="F32" s="41" t="s">
        <v>89</v>
      </c>
      <c r="G32" s="5">
        <v>30.6</v>
      </c>
      <c r="H32" s="74" t="s">
        <v>89</v>
      </c>
      <c r="I32" s="36">
        <v>7</v>
      </c>
      <c r="J32" s="5">
        <v>9.28</v>
      </c>
      <c r="K32" s="5">
        <v>8.14</v>
      </c>
      <c r="L32" s="8" t="s">
        <v>89</v>
      </c>
      <c r="M32" s="3">
        <v>0</v>
      </c>
      <c r="N32" s="4">
        <v>22</v>
      </c>
      <c r="O32" s="4">
        <v>0</v>
      </c>
      <c r="P32" s="13">
        <v>19</v>
      </c>
      <c r="Q32" s="17">
        <v>40</v>
      </c>
      <c r="R32" s="16">
        <v>46</v>
      </c>
      <c r="S32" s="48">
        <v>0</v>
      </c>
      <c r="T32" s="51">
        <v>127</v>
      </c>
      <c r="U32" s="122"/>
      <c r="V32" s="125"/>
    </row>
    <row r="33" spans="2:22" ht="15.75" thickBot="1">
      <c r="B33" s="69" t="s">
        <v>42</v>
      </c>
      <c r="C33" s="54">
        <v>70</v>
      </c>
      <c r="D33" s="75" t="s">
        <v>104</v>
      </c>
      <c r="E33" s="45" t="s">
        <v>57</v>
      </c>
      <c r="F33" s="42" t="s">
        <v>89</v>
      </c>
      <c r="G33" s="6" t="s">
        <v>89</v>
      </c>
      <c r="H33" s="6" t="s">
        <v>89</v>
      </c>
      <c r="I33" s="9" t="s">
        <v>89</v>
      </c>
      <c r="J33" s="6" t="s">
        <v>89</v>
      </c>
      <c r="K33" s="6" t="s">
        <v>89</v>
      </c>
      <c r="L33" s="9" t="s">
        <v>89</v>
      </c>
      <c r="M33" s="1">
        <v>0</v>
      </c>
      <c r="N33" s="2">
        <v>0</v>
      </c>
      <c r="O33" s="2">
        <v>0</v>
      </c>
      <c r="P33" s="14">
        <v>0</v>
      </c>
      <c r="Q33" s="18">
        <v>0</v>
      </c>
      <c r="R33" s="19">
        <v>0</v>
      </c>
      <c r="S33" s="49">
        <v>0</v>
      </c>
      <c r="T33" s="58">
        <v>0</v>
      </c>
      <c r="U33" s="123"/>
      <c r="V33" s="126"/>
    </row>
    <row r="34" spans="1:17" ht="119.25" customHeight="1">
      <c r="A34" s="182" t="s">
        <v>124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</row>
  </sheetData>
  <sheetProtection/>
  <mergeCells count="27">
    <mergeCell ref="A4:C4"/>
    <mergeCell ref="K4:V4"/>
    <mergeCell ref="U15:U18"/>
    <mergeCell ref="U27:U29"/>
    <mergeCell ref="V5:V6"/>
    <mergeCell ref="V11:V14"/>
    <mergeCell ref="V23:V26"/>
    <mergeCell ref="V7:V10"/>
    <mergeCell ref="V27:V29"/>
    <mergeCell ref="V30:V33"/>
    <mergeCell ref="V19:V22"/>
    <mergeCell ref="V15:V18"/>
    <mergeCell ref="U5:U6"/>
    <mergeCell ref="U11:U14"/>
    <mergeCell ref="U23:U26"/>
    <mergeCell ref="U7:U10"/>
    <mergeCell ref="U30:U33"/>
    <mergeCell ref="U19:U22"/>
    <mergeCell ref="T5:T6"/>
    <mergeCell ref="F5:L5"/>
    <mergeCell ref="M5:S5"/>
    <mergeCell ref="A1:V3"/>
    <mergeCell ref="B5:B6"/>
    <mergeCell ref="C5:C6"/>
    <mergeCell ref="D5:D6"/>
    <mergeCell ref="E5:E6"/>
    <mergeCell ref="A34:Q34"/>
  </mergeCells>
  <printOptions/>
  <pageMargins left="0.7" right="0.7" top="0.75" bottom="0.75" header="0.3" footer="0.3"/>
  <pageSetup horizontalDpi="600" verticalDpi="600" orientation="landscape" paperSize="9" r:id="rId1"/>
  <ignoredErrors>
    <ignoredError sqref="U11:U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0" zoomScaleNormal="70" zoomScalePageLayoutView="0" workbookViewId="0" topLeftCell="A1">
      <selection activeCell="O11" sqref="O11"/>
    </sheetView>
  </sheetViews>
  <sheetFormatPr defaultColWidth="9.140625" defaultRowHeight="15"/>
  <cols>
    <col min="5" max="5" width="25.57421875" style="0" customWidth="1"/>
    <col min="9" max="9" width="18.00390625" style="0" customWidth="1"/>
    <col min="10" max="10" width="26.140625" style="0" customWidth="1"/>
  </cols>
  <sheetData>
    <row r="1" spans="1:13" ht="15">
      <c r="A1" s="167" t="s">
        <v>107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34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17.25" customHeight="1">
      <c r="A4" s="168" t="s">
        <v>108</v>
      </c>
      <c r="B4" s="168"/>
      <c r="C4" s="169"/>
      <c r="D4" s="169"/>
      <c r="E4" s="169"/>
      <c r="F4" s="169"/>
      <c r="G4" s="169"/>
      <c r="H4" s="169"/>
      <c r="I4" s="170" t="s">
        <v>127</v>
      </c>
      <c r="J4" s="170"/>
      <c r="K4" s="170"/>
      <c r="L4" s="170"/>
      <c r="M4" s="170"/>
    </row>
    <row r="5" spans="4:10" ht="18.75">
      <c r="D5" s="171" t="s">
        <v>109</v>
      </c>
      <c r="E5" s="172" t="s">
        <v>110</v>
      </c>
      <c r="F5" s="173" t="s">
        <v>111</v>
      </c>
      <c r="G5" s="173"/>
      <c r="H5" s="173"/>
      <c r="I5" s="174" t="s">
        <v>112</v>
      </c>
      <c r="J5" s="175" t="s">
        <v>113</v>
      </c>
    </row>
    <row r="6" spans="4:10" ht="18.75">
      <c r="D6" s="171"/>
      <c r="E6" s="172"/>
      <c r="F6" s="176" t="s">
        <v>126</v>
      </c>
      <c r="G6" s="176" t="s">
        <v>114</v>
      </c>
      <c r="H6" s="176" t="s">
        <v>115</v>
      </c>
      <c r="I6" s="174"/>
      <c r="J6" s="175"/>
    </row>
    <row r="7" spans="4:10" ht="15.75">
      <c r="D7" s="171"/>
      <c r="E7" s="172"/>
      <c r="F7" s="177" t="s">
        <v>125</v>
      </c>
      <c r="G7" s="177"/>
      <c r="H7" s="177"/>
      <c r="I7" s="174"/>
      <c r="J7" s="175"/>
    </row>
    <row r="8" spans="4:10" ht="22.5">
      <c r="D8" s="178">
        <v>1</v>
      </c>
      <c r="E8" s="183" t="s">
        <v>116</v>
      </c>
      <c r="F8" s="179">
        <v>1181</v>
      </c>
      <c r="G8" s="179">
        <v>971</v>
      </c>
      <c r="H8" s="179">
        <v>1283</v>
      </c>
      <c r="I8" s="180">
        <f>SUM(F8:H8)</f>
        <v>3435</v>
      </c>
      <c r="J8" s="181">
        <v>1</v>
      </c>
    </row>
    <row r="9" spans="4:10" ht="22.5">
      <c r="D9" s="178">
        <v>2</v>
      </c>
      <c r="E9" s="183" t="s">
        <v>118</v>
      </c>
      <c r="F9" s="179">
        <v>1094</v>
      </c>
      <c r="G9" s="179">
        <v>1224</v>
      </c>
      <c r="H9" s="179">
        <v>1111</v>
      </c>
      <c r="I9" s="180">
        <f>SUM(F9:H9)</f>
        <v>3429</v>
      </c>
      <c r="J9" s="181">
        <v>2</v>
      </c>
    </row>
    <row r="10" spans="4:10" ht="22.5">
      <c r="D10" s="178">
        <v>3</v>
      </c>
      <c r="E10" s="183" t="s">
        <v>122</v>
      </c>
      <c r="F10" s="179">
        <v>586</v>
      </c>
      <c r="G10" s="179">
        <v>1178</v>
      </c>
      <c r="H10" s="179">
        <v>1076</v>
      </c>
      <c r="I10" s="180">
        <f>SUM(F10:H10)</f>
        <v>2840</v>
      </c>
      <c r="J10" s="181">
        <v>3</v>
      </c>
    </row>
    <row r="11" spans="4:10" ht="22.5">
      <c r="D11" s="178">
        <v>4</v>
      </c>
      <c r="E11" s="183" t="s">
        <v>123</v>
      </c>
      <c r="F11" s="179">
        <v>1084</v>
      </c>
      <c r="G11" s="179">
        <v>742</v>
      </c>
      <c r="H11" s="179">
        <v>630</v>
      </c>
      <c r="I11" s="180">
        <f>SUM(F11:H11)</f>
        <v>2456</v>
      </c>
      <c r="J11" s="181">
        <v>4</v>
      </c>
    </row>
    <row r="12" spans="4:10" ht="22.5">
      <c r="D12" s="178">
        <v>5</v>
      </c>
      <c r="E12" s="183" t="s">
        <v>117</v>
      </c>
      <c r="F12" s="179">
        <v>1193</v>
      </c>
      <c r="G12" s="179">
        <v>1229</v>
      </c>
      <c r="H12" s="179">
        <v>0</v>
      </c>
      <c r="I12" s="180">
        <f>SUM(F12:H12)</f>
        <v>2422</v>
      </c>
      <c r="J12" s="181">
        <v>5</v>
      </c>
    </row>
    <row r="13" spans="4:10" ht="22.5">
      <c r="D13" s="178">
        <v>6</v>
      </c>
      <c r="E13" s="183" t="s">
        <v>120</v>
      </c>
      <c r="F13" s="179">
        <v>0</v>
      </c>
      <c r="G13" s="179">
        <v>1003</v>
      </c>
      <c r="H13" s="179">
        <v>1383</v>
      </c>
      <c r="I13" s="180">
        <f>SUM(F13:H13)</f>
        <v>2386</v>
      </c>
      <c r="J13" s="181">
        <v>6</v>
      </c>
    </row>
    <row r="14" spans="4:10" ht="22.5">
      <c r="D14" s="178">
        <v>7</v>
      </c>
      <c r="E14" s="183" t="s">
        <v>119</v>
      </c>
      <c r="F14" s="179">
        <v>0</v>
      </c>
      <c r="G14" s="179">
        <v>1155</v>
      </c>
      <c r="H14" s="179">
        <v>1093</v>
      </c>
      <c r="I14" s="180">
        <f>SUM(F14:H14)</f>
        <v>2248</v>
      </c>
      <c r="J14" s="181">
        <v>7</v>
      </c>
    </row>
    <row r="15" spans="4:10" ht="22.5">
      <c r="D15" s="178">
        <v>9</v>
      </c>
      <c r="E15" s="183" t="s">
        <v>121</v>
      </c>
      <c r="F15" s="179">
        <v>0</v>
      </c>
      <c r="G15" s="179">
        <v>217</v>
      </c>
      <c r="H15" s="179">
        <v>615</v>
      </c>
      <c r="I15" s="180">
        <f>SUM(F15:H15)</f>
        <v>832</v>
      </c>
      <c r="J15" s="181">
        <v>8</v>
      </c>
    </row>
    <row r="16" spans="1:13" ht="130.5" customHeight="1">
      <c r="A16" s="182" t="s">
        <v>124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</sheetData>
  <sheetProtection/>
  <mergeCells count="10">
    <mergeCell ref="A16:M16"/>
    <mergeCell ref="A1:M3"/>
    <mergeCell ref="A4:B4"/>
    <mergeCell ref="I4:M4"/>
    <mergeCell ref="D5:D7"/>
    <mergeCell ref="E5:E7"/>
    <mergeCell ref="F5:H5"/>
    <mergeCell ref="I5:I7"/>
    <mergeCell ref="J5:J7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2017-10-18T07:49:18Z</cp:lastPrinted>
  <dcterms:created xsi:type="dcterms:W3CDTF">2017-10-18T05:32:21Z</dcterms:created>
  <dcterms:modified xsi:type="dcterms:W3CDTF">2017-10-18T08:05:41Z</dcterms:modified>
  <cp:category/>
  <cp:version/>
  <cp:contentType/>
  <cp:contentStatus/>
</cp:coreProperties>
</file>